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3\"/>
    </mc:Choice>
  </mc:AlternateContent>
  <xr:revisionPtr revIDLastSave="0" documentId="13_ncr:1_{30E7EA25-9B12-4680-89B9-909ABFA60C2F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3" l="1"/>
  <c r="K28" i="3"/>
  <c r="M28" i="3"/>
  <c r="O28" i="3"/>
  <c r="Q28" i="3"/>
  <c r="S28" i="3"/>
  <c r="U28" i="3"/>
  <c r="W28" i="3"/>
  <c r="Y28" i="3"/>
  <c r="AA28" i="3"/>
  <c r="AC28" i="3"/>
  <c r="AE28" i="3"/>
  <c r="I10" i="4"/>
  <c r="K10" i="4"/>
  <c r="S30" i="6"/>
  <c r="K30" i="6"/>
  <c r="M30" i="6"/>
  <c r="O30" i="6"/>
  <c r="Q30" i="6"/>
  <c r="G54" i="7"/>
  <c r="I54" i="7"/>
  <c r="K54" i="7"/>
  <c r="M54" i="7"/>
  <c r="O54" i="7"/>
  <c r="Q54" i="7"/>
  <c r="Q31" i="9"/>
  <c r="O31" i="9"/>
  <c r="M31" i="9"/>
  <c r="K31" i="9"/>
  <c r="I31" i="9"/>
  <c r="G31" i="9"/>
  <c r="E31" i="9"/>
  <c r="C31" i="9"/>
  <c r="C24" i="10"/>
  <c r="E24" i="10"/>
  <c r="G24" i="10"/>
  <c r="I24" i="10"/>
  <c r="K24" i="10"/>
  <c r="M24" i="10"/>
  <c r="O24" i="10"/>
  <c r="Q24" i="10"/>
  <c r="C14" i="11"/>
  <c r="E14" i="11"/>
  <c r="G14" i="11"/>
  <c r="I14" i="11"/>
  <c r="K14" i="11"/>
  <c r="M14" i="11"/>
  <c r="O14" i="11"/>
  <c r="Q14" i="11"/>
  <c r="S14" i="11"/>
  <c r="U14" i="11"/>
  <c r="G38" i="12"/>
  <c r="E38" i="12"/>
  <c r="C38" i="12"/>
  <c r="I38" i="12"/>
  <c r="K38" i="12"/>
  <c r="M38" i="12"/>
  <c r="O38" i="12"/>
  <c r="Q38" i="12"/>
  <c r="C10" i="15"/>
  <c r="E10" i="15"/>
  <c r="G10" i="15"/>
  <c r="E26" i="13"/>
  <c r="G26" i="13"/>
  <c r="Y13" i="1"/>
  <c r="W13" i="1"/>
  <c r="U13" i="1"/>
  <c r="S13" i="1"/>
  <c r="Q13" i="1"/>
  <c r="M13" i="1"/>
  <c r="O13" i="1"/>
  <c r="K13" i="1"/>
  <c r="I13" i="1"/>
  <c r="G13" i="1"/>
  <c r="E13" i="1"/>
  <c r="C13" i="1"/>
</calcChain>
</file>

<file path=xl/sharedStrings.xml><?xml version="1.0" encoding="utf-8"?>
<sst xmlns="http://schemas.openxmlformats.org/spreadsheetml/2006/main" count="778" uniqueCount="213">
  <si>
    <t>صندوق سرمایه‌گذاری در اوراق بهادار با درآمد ثابت نگین سامان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</si>
  <si>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</si>
  <si>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</si>
  <si>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</si>
  <si>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</si>
  <si>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</si>
  <si>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</si>
  <si>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</si>
  <si>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</si>
  <si>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</si>
  <si>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</si>
  <si>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</si>
  <si>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</si>
  <si>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</si>
  <si>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</si>
  <si>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</si>
  <si>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پیشگامان فن آوری و دانش آرامیس</t>
  </si>
  <si>
    <t>صندوق س تجارت شاخصی کاردان</t>
  </si>
  <si>
    <t>صندوق سرمایه‌گذاری نیکی گستران</t>
  </si>
  <si>
    <t>تعداد اوراق تبعی</t>
  </si>
  <si>
    <t>قیمت اعمال</t>
  </si>
  <si>
    <t>تاریخ اعمال</t>
  </si>
  <si>
    <t>نرخ موثر</t>
  </si>
  <si>
    <t>اختیار ف.ت. بساما-18943-030201</t>
  </si>
  <si>
    <t>1403/02/01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</si>
  <si>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</si>
  <si>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</si>
  <si>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</si>
  <si>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</si>
  <si>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</si>
  <si>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</si>
  <si>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اجاره تابان کاردان14041015</t>
  </si>
  <si>
    <t>1400/10/15</t>
  </si>
  <si>
    <t>1404/10/15</t>
  </si>
  <si>
    <t>اسنادخزانه-م7بودجه00-030912</t>
  </si>
  <si>
    <t>1400/04/14</t>
  </si>
  <si>
    <t>1403/09/12</t>
  </si>
  <si>
    <t>صکوک اجاره فولاد512-بدون ضامن</t>
  </si>
  <si>
    <t>1401/12/24</t>
  </si>
  <si>
    <t>1405/12/24</t>
  </si>
  <si>
    <t>صکوک اجاره ملی412-6 ماهه18%</t>
  </si>
  <si>
    <t>1400/12/23</t>
  </si>
  <si>
    <t>1404/12/22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</si>
  <si>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</si>
  <si>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</si>
  <si>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</si>
  <si>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</si>
  <si>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</si>
  <si>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</si>
  <si>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</si>
  <si>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</si>
  <si>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</si>
  <si>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</si>
  <si>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</si>
  <si>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</si>
  <si>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</si>
  <si>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</si>
  <si>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</si>
  <si>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دولت138-ش.خ031004</t>
  </si>
  <si>
    <t>1402/07/04</t>
  </si>
  <si>
    <t>1403/10/04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</si>
  <si>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</si>
  <si>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</si>
  <si>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</si>
  <si>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</si>
  <si>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</si>
  <si>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عام دولت3-ش.خ 0303</t>
  </si>
  <si>
    <t>1399/03/27</t>
  </si>
  <si>
    <t>1403/03/27</t>
  </si>
  <si>
    <t>مرابحه عام دولت4-ش.خ 0302</t>
  </si>
  <si>
    <t>1399/05/26</t>
  </si>
  <si>
    <t>1403/02/26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</si>
  <si>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</si>
  <si>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</si>
  <si>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</si>
  <si>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</si>
  <si>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</si>
  <si>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</si>
  <si>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دولت96-ش.خ030414</t>
  </si>
  <si>
    <t>1400/10/14</t>
  </si>
  <si>
    <t>1403/04/14</t>
  </si>
  <si>
    <t>مشارکت ش اسلامشهر312-3ماهه18%</t>
  </si>
  <si>
    <t>1399/12/26</t>
  </si>
  <si>
    <t>1403/12/26</t>
  </si>
  <si>
    <t>مشارکت ش کرج0312-سه ماهه18%</t>
  </si>
  <si>
    <t>1399/12/28</t>
  </si>
  <si>
    <t>1403/12/28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</si>
  <si>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</si>
  <si>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</si>
  <si>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</si>
  <si>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</si>
  <si>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</si>
  <si>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</si>
  <si>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</si>
  <si>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</si>
  <si>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</si>
  <si>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</si>
  <si>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</si>
  <si>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</si>
  <si>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</si>
  <si>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</si>
  <si>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</si>
  <si>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</si>
  <si>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</si>
  <si>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</si>
  <si>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</si>
  <si>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</si>
  <si>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</si>
  <si>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</si>
  <si>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</si>
  <si>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</si>
  <si>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</si>
  <si>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</si>
  <si>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</si>
  <si>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</si>
  <si>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</si>
  <si>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</si>
  <si>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</si>
  <si>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</si>
  <si>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</si>
  <si>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</si>
  <si>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</si>
  <si>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</si>
  <si>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</si>
  <si>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</si>
  <si>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</si>
  <si>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</si>
  <si>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</si>
  <si>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</si>
  <si>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</si>
  <si>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</si>
  <si>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</si>
  <si>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</si>
  <si>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مسکن داودیه</t>
  </si>
  <si>
    <t>4110001908030</t>
  </si>
  <si>
    <t>1402/03/29</t>
  </si>
  <si>
    <t>بانک ملت سازمان صنایع ملی</t>
  </si>
  <si>
    <t>9911121134</t>
  </si>
  <si>
    <t>بانک تجارت مطهری - مهرداد</t>
  </si>
  <si>
    <t>47902128905</t>
  </si>
  <si>
    <t>سپرده بلند مدت</t>
  </si>
  <si>
    <t>1402/12/13</t>
  </si>
  <si>
    <t>بانک آینده سهروردی جنوبی</t>
  </si>
  <si>
    <t>0203897413002</t>
  </si>
  <si>
    <t>1402/12/26</t>
  </si>
  <si>
    <t>0405703299006</t>
  </si>
  <si>
    <t>0304280136007</t>
  </si>
  <si>
    <t>قرض الحسنه</t>
  </si>
  <si>
    <t>بانک پاسارگاد بهزادی</t>
  </si>
  <si>
    <t xml:space="preserve"> 378-307-14681876--2</t>
  </si>
  <si>
    <t>بانک پاسارگاد زعفرانیه</t>
  </si>
  <si>
    <t>378-307-14681876-3</t>
  </si>
  <si>
    <t>1403/01/05</t>
  </si>
  <si>
    <t>موسسه اعتباری ملل فاطمی</t>
  </si>
  <si>
    <t>519-11-213-000000963</t>
  </si>
  <si>
    <t>1403/01/21</t>
  </si>
  <si>
    <t xml:space="preserve">موسسه اعتباری ملل فاطمی	</t>
  </si>
  <si>
    <t>60345000000594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</si>
  <si>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</si>
  <si>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</si>
  <si>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</si>
  <si>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</si>
  <si>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</si>
  <si>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</si>
  <si>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</si>
  <si>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</si>
  <si>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</si>
  <si>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مرابحه عام دولت146-ش.خ040514</t>
  </si>
  <si>
    <t>1404/05/13</t>
  </si>
  <si>
    <t>مرابحه عام دولت100-ش.خ021127</t>
  </si>
  <si>
    <t>1402/11/27</t>
  </si>
  <si>
    <t>مرابحه عام دولت139-ش.خ040804</t>
  </si>
  <si>
    <t>1404/08/03</t>
  </si>
  <si>
    <t>مرابحه عام دولت126-ش.خ031223</t>
  </si>
  <si>
    <t>1403/12/23</t>
  </si>
  <si>
    <t>مشارکت ش اصفهان306-3ماهه18%</t>
  </si>
  <si>
    <t>1403/06/31</t>
  </si>
  <si>
    <t>مرابحه ش. دبش سبز گستر14060717</t>
  </si>
  <si>
    <t>1406/07/17</t>
  </si>
  <si>
    <t>مرابحه عام دولت107-ش.خ030724</t>
  </si>
  <si>
    <t>1403/07/24</t>
  </si>
  <si>
    <t>صکوک مرابحه دعبید12-3ماهه18%</t>
  </si>
  <si>
    <t>1404/12/24</t>
  </si>
  <si>
    <t>مرابحه عام دولت94-ش.خ030816</t>
  </si>
  <si>
    <t>1403/08/16</t>
  </si>
  <si>
    <t>مرابحه عام دولت3-ش.خ0211</t>
  </si>
  <si>
    <t>1402/11/13</t>
  </si>
  <si>
    <t>بانک تجارت پالایشگاه تهران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</si>
  <si>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</si>
  <si>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</si>
  <si>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</si>
  <si>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</si>
  <si>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طلا کیمیا زرین کاردان</t>
  </si>
  <si>
    <t>سرمایه‌گذاری‌ ملی‌ایران‌</t>
  </si>
  <si>
    <t>سلف موازی متانول بوشهر 025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</si>
  <si>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</si>
  <si>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</si>
  <si>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</si>
  <si>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</si>
  <si>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</si>
  <si>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</si>
  <si>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</si>
  <si>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</si>
  <si>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</si>
  <si>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6501926831</t>
  </si>
  <si>
    <t>9940323255</t>
  </si>
  <si>
    <t>9953212704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</si>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</sst>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10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2" xfId="0" applyNumberFormat="1" applyFont="1" applyBorder="1"/>
    <xf numFmtId="3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tabSelected="1" view="pageBreakPreview" zoomScaleNormal="100" zoomScaleSheetLayoutView="100" workbookViewId="0">
      <selection activeCell="E21" sqref="E21:E22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6.855468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9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5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30" x14ac:dyDescent="0.45">
      <c r="A7" s="5" t="s">
        <v>3</v>
      </c>
      <c r="C7" s="5" t="s">
        <v>7</v>
      </c>
      <c r="E7" s="5" t="s">
        <v>8</v>
      </c>
      <c r="G7" s="5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30" x14ac:dyDescent="0.45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6" t="s">
        <v>13</v>
      </c>
    </row>
    <row r="9" spans="1:25" x14ac:dyDescent="0.45">
      <c r="A9" s="1" t="s">
        <v>15</v>
      </c>
      <c r="C9" s="3">
        <v>59405940</v>
      </c>
      <c r="E9" s="3">
        <v>780238653285</v>
      </c>
      <c r="G9" s="3">
        <v>1099379920689.37</v>
      </c>
      <c r="I9" s="3">
        <v>0</v>
      </c>
      <c r="K9" s="3">
        <v>0</v>
      </c>
      <c r="M9" s="3">
        <v>0</v>
      </c>
      <c r="O9" s="3">
        <v>0</v>
      </c>
      <c r="Q9" s="3">
        <v>59405940</v>
      </c>
      <c r="S9" s="3">
        <v>18933</v>
      </c>
      <c r="U9" s="3">
        <v>780238653285</v>
      </c>
      <c r="W9" s="3">
        <v>1118040502680.98</v>
      </c>
      <c r="Y9" s="4">
        <v>3.8399999999999997E-2</v>
      </c>
    </row>
    <row r="10" spans="1:25" x14ac:dyDescent="0.45">
      <c r="A10" s="1" t="s">
        <v>16</v>
      </c>
      <c r="C10" s="3">
        <v>675520</v>
      </c>
      <c r="E10" s="3">
        <v>3017811010</v>
      </c>
      <c r="G10" s="3">
        <v>5150410031.5200005</v>
      </c>
      <c r="I10" s="3">
        <v>0</v>
      </c>
      <c r="K10" s="3">
        <v>0</v>
      </c>
      <c r="M10" s="3">
        <v>-30000</v>
      </c>
      <c r="O10" s="3">
        <v>219983268</v>
      </c>
      <c r="Q10" s="3">
        <v>645520</v>
      </c>
      <c r="S10" s="3">
        <v>7450</v>
      </c>
      <c r="U10" s="3">
        <v>2883789322</v>
      </c>
      <c r="W10" s="3">
        <v>4780509712.1999998</v>
      </c>
      <c r="Y10" s="4">
        <v>2.0000000000000001E-4</v>
      </c>
    </row>
    <row r="11" spans="1:25" x14ac:dyDescent="0.45">
      <c r="A11" s="1" t="s">
        <v>17</v>
      </c>
      <c r="C11" s="3">
        <v>400000</v>
      </c>
      <c r="E11" s="3">
        <v>138116083749</v>
      </c>
      <c r="G11" s="3">
        <v>145011594000</v>
      </c>
      <c r="I11" s="3">
        <v>0</v>
      </c>
      <c r="K11" s="3">
        <v>0</v>
      </c>
      <c r="M11" s="3">
        <v>0</v>
      </c>
      <c r="O11" s="3">
        <v>0</v>
      </c>
      <c r="Q11" s="3">
        <v>400000</v>
      </c>
      <c r="S11" s="3">
        <v>356020</v>
      </c>
      <c r="U11" s="3">
        <v>138116083749</v>
      </c>
      <c r="W11" s="3">
        <v>142238890500</v>
      </c>
      <c r="Y11" s="4">
        <v>4.8999999999999998E-3</v>
      </c>
    </row>
    <row r="12" spans="1:25" x14ac:dyDescent="0.45">
      <c r="A12" s="1" t="s">
        <v>18</v>
      </c>
      <c r="C12" s="3">
        <v>2000000</v>
      </c>
      <c r="E12" s="3">
        <v>166950000000</v>
      </c>
      <c r="G12" s="3">
        <v>170610000000</v>
      </c>
      <c r="I12" s="3">
        <v>0</v>
      </c>
      <c r="K12" s="3">
        <v>0</v>
      </c>
      <c r="M12" s="3">
        <v>0</v>
      </c>
      <c r="O12" s="3">
        <v>0</v>
      </c>
      <c r="Q12" s="3">
        <v>2000000</v>
      </c>
      <c r="S12" s="3">
        <v>86962</v>
      </c>
      <c r="U12" s="3">
        <v>166950000000</v>
      </c>
      <c r="W12" s="3">
        <v>173924000000</v>
      </c>
      <c r="Y12" s="4">
        <v>6.0000000000000001E-3</v>
      </c>
    </row>
    <row r="13" spans="1:25" ht="19.5" thickBot="1" x14ac:dyDescent="0.5">
      <c r="C13" s="8">
        <f>SUM(C9:C12)</f>
        <v>62481460</v>
      </c>
      <c r="E13" s="8">
        <f>SUM(E9:E12)</f>
        <v>1088322548044</v>
      </c>
      <c r="G13" s="8">
        <f>SUM(G9:G12)</f>
        <v>1420151924720.8899</v>
      </c>
      <c r="I13" s="8">
        <f>SUM(I9:I12)</f>
        <v>0</v>
      </c>
      <c r="K13" s="8">
        <f>SUM(K9:K12)</f>
        <v>0</v>
      </c>
      <c r="M13" s="8">
        <f>SUM(M9:M12)</f>
        <v>-30000</v>
      </c>
      <c r="O13" s="8">
        <f>SUM(O9:O12)</f>
        <v>219983268</v>
      </c>
      <c r="Q13" s="8">
        <f>SUM(Q9:Q12)</f>
        <v>62451460</v>
      </c>
      <c r="S13" s="8">
        <f>SUM(S9:S12)</f>
        <v>469365</v>
      </c>
      <c r="U13" s="8">
        <f>SUM(U9:U12)</f>
        <v>1088188526356</v>
      </c>
      <c r="W13" s="8">
        <f>SUM(W9:W12)</f>
        <v>1438983902893.1799</v>
      </c>
      <c r="Y13" s="7">
        <f>SUM(Y9:Y12)</f>
        <v>4.9499999999999995E-2</v>
      </c>
    </row>
    <row r="14" spans="1:25" ht="19.5" thickTop="1" x14ac:dyDescent="0.4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9"/>
  <sheetViews>
    <sheetView rightToLeft="1" view="pageBreakPreview" zoomScale="60" zoomScaleNormal="100" workbookViewId="0">
      <selection activeCell="Q28" sqref="Q28"/>
    </sheetView>
  </sheetViews>
  <sheetFormatPr defaultRowHeight="18.75" x14ac:dyDescent="0.45"/>
  <cols>
    <col min="1" max="1" width="34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162</v>
      </c>
      <c r="C6" s="6" t="s">
        <v>160</v>
      </c>
      <c r="D6" s="6" t="s">
        <v>160</v>
      </c>
      <c r="E6" s="6" t="s">
        <v>160</v>
      </c>
      <c r="F6" s="6" t="s">
        <v>160</v>
      </c>
      <c r="G6" s="6" t="s">
        <v>160</v>
      </c>
      <c r="H6" s="6" t="s">
        <v>160</v>
      </c>
      <c r="I6" s="6" t="s">
        <v>160</v>
      </c>
      <c r="K6" s="6" t="s">
        <v>161</v>
      </c>
      <c r="L6" s="6" t="s">
        <v>161</v>
      </c>
      <c r="M6" s="6" t="s">
        <v>161</v>
      </c>
      <c r="N6" s="6" t="s">
        <v>161</v>
      </c>
      <c r="O6" s="6" t="s">
        <v>161</v>
      </c>
      <c r="P6" s="6" t="s">
        <v>161</v>
      </c>
      <c r="Q6" s="6" t="s">
        <v>161</v>
      </c>
    </row>
    <row r="7" spans="1:17" ht="30" x14ac:dyDescent="0.45">
      <c r="A7" s="6" t="s">
        <v>162</v>
      </c>
      <c r="C7" s="6" t="s">
        <v>199</v>
      </c>
      <c r="E7" s="6" t="s">
        <v>196</v>
      </c>
      <c r="G7" s="6" t="s">
        <v>197</v>
      </c>
      <c r="I7" s="6" t="s">
        <v>200</v>
      </c>
      <c r="K7" s="6" t="s">
        <v>199</v>
      </c>
      <c r="M7" s="6" t="s">
        <v>196</v>
      </c>
      <c r="O7" s="6" t="s">
        <v>197</v>
      </c>
      <c r="Q7" s="6" t="s">
        <v>200</v>
      </c>
    </row>
    <row r="8" spans="1:17" x14ac:dyDescent="0.45">
      <c r="A8" s="1" t="s">
        <v>37</v>
      </c>
      <c r="C8" s="3">
        <v>139931197449</v>
      </c>
      <c r="E8" s="3">
        <v>-341529301158</v>
      </c>
      <c r="G8" s="3">
        <v>-277406865680</v>
      </c>
      <c r="I8" s="3">
        <v>-479004969389</v>
      </c>
      <c r="K8" s="3">
        <v>1148680399478</v>
      </c>
      <c r="M8" s="3">
        <v>-97384048476</v>
      </c>
      <c r="O8" s="3">
        <v>-277381047961</v>
      </c>
      <c r="Q8" s="3">
        <v>773915303041</v>
      </c>
    </row>
    <row r="9" spans="1:17" x14ac:dyDescent="0.45">
      <c r="A9" s="1" t="s">
        <v>185</v>
      </c>
      <c r="C9" s="3">
        <v>0</v>
      </c>
      <c r="E9" s="3">
        <v>0</v>
      </c>
      <c r="G9" s="3">
        <v>0</v>
      </c>
      <c r="I9" s="3">
        <v>0</v>
      </c>
      <c r="K9" s="3">
        <v>88992630</v>
      </c>
      <c r="M9" s="3">
        <v>0</v>
      </c>
      <c r="O9" s="3">
        <v>41398910</v>
      </c>
      <c r="Q9" s="3">
        <v>130391540</v>
      </c>
    </row>
    <row r="10" spans="1:17" x14ac:dyDescent="0.45">
      <c r="A10" s="1" t="s">
        <v>183</v>
      </c>
      <c r="C10" s="3">
        <v>0</v>
      </c>
      <c r="E10" s="3">
        <v>0</v>
      </c>
      <c r="G10" s="3">
        <v>0</v>
      </c>
      <c r="I10" s="3">
        <v>0</v>
      </c>
      <c r="K10" s="3">
        <v>110232069656</v>
      </c>
      <c r="M10" s="3">
        <v>0</v>
      </c>
      <c r="O10" s="3">
        <v>-14447656219</v>
      </c>
      <c r="Q10" s="3">
        <v>95784413437</v>
      </c>
    </row>
    <row r="11" spans="1:17" x14ac:dyDescent="0.45">
      <c r="A11" s="1" t="s">
        <v>81</v>
      </c>
      <c r="C11" s="3">
        <v>14857024906</v>
      </c>
      <c r="E11" s="3">
        <v>0</v>
      </c>
      <c r="G11" s="3">
        <v>0</v>
      </c>
      <c r="I11" s="3">
        <v>14857024906</v>
      </c>
      <c r="K11" s="3">
        <v>58718260705</v>
      </c>
      <c r="M11" s="3">
        <v>-4988091755</v>
      </c>
      <c r="O11" s="3">
        <v>-499408</v>
      </c>
      <c r="Q11" s="3">
        <v>53729669542</v>
      </c>
    </row>
    <row r="12" spans="1:17" x14ac:dyDescent="0.45">
      <c r="A12" s="1" t="s">
        <v>194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233492174544</v>
      </c>
      <c r="Q12" s="3">
        <v>233492174544</v>
      </c>
    </row>
    <row r="13" spans="1:17" x14ac:dyDescent="0.45">
      <c r="A13" s="1" t="s">
        <v>181</v>
      </c>
      <c r="C13" s="3">
        <v>0</v>
      </c>
      <c r="E13" s="3">
        <v>0</v>
      </c>
      <c r="G13" s="3">
        <v>0</v>
      </c>
      <c r="I13" s="3">
        <v>0</v>
      </c>
      <c r="K13" s="3">
        <v>39599324658</v>
      </c>
      <c r="M13" s="3">
        <v>0</v>
      </c>
      <c r="O13" s="3">
        <v>-185422643625</v>
      </c>
      <c r="Q13" s="3">
        <v>-145823318967</v>
      </c>
    </row>
    <row r="14" spans="1:17" x14ac:dyDescent="0.45">
      <c r="A14" s="1" t="s">
        <v>179</v>
      </c>
      <c r="C14" s="3">
        <v>0</v>
      </c>
      <c r="E14" s="3">
        <v>0</v>
      </c>
      <c r="G14" s="3">
        <v>0</v>
      </c>
      <c r="I14" s="3">
        <v>0</v>
      </c>
      <c r="K14" s="3">
        <v>82083779778</v>
      </c>
      <c r="M14" s="3">
        <v>0</v>
      </c>
      <c r="O14" s="3">
        <v>27825774968</v>
      </c>
      <c r="Q14" s="3">
        <v>109909554746</v>
      </c>
    </row>
    <row r="15" spans="1:17" x14ac:dyDescent="0.45">
      <c r="A15" s="1" t="s">
        <v>177</v>
      </c>
      <c r="C15" s="3">
        <v>0</v>
      </c>
      <c r="E15" s="3">
        <v>0</v>
      </c>
      <c r="G15" s="3">
        <v>0</v>
      </c>
      <c r="I15" s="3">
        <v>0</v>
      </c>
      <c r="K15" s="3">
        <v>6357349891</v>
      </c>
      <c r="M15" s="3">
        <v>0</v>
      </c>
      <c r="O15" s="3">
        <v>186625000</v>
      </c>
      <c r="Q15" s="3">
        <v>6543974891</v>
      </c>
    </row>
    <row r="16" spans="1:17" x14ac:dyDescent="0.45">
      <c r="A16" s="1" t="s">
        <v>175</v>
      </c>
      <c r="C16" s="3">
        <v>0</v>
      </c>
      <c r="E16" s="3">
        <v>0</v>
      </c>
      <c r="G16" s="3">
        <v>0</v>
      </c>
      <c r="I16" s="3">
        <v>0</v>
      </c>
      <c r="K16" s="3">
        <v>43758041415</v>
      </c>
      <c r="M16" s="3">
        <v>0</v>
      </c>
      <c r="O16" s="3">
        <v>72637500</v>
      </c>
      <c r="Q16" s="3">
        <v>43830678915</v>
      </c>
    </row>
    <row r="17" spans="1:17" x14ac:dyDescent="0.45">
      <c r="A17" s="1" t="s">
        <v>173</v>
      </c>
      <c r="C17" s="3">
        <v>536075073</v>
      </c>
      <c r="E17" s="3">
        <v>0</v>
      </c>
      <c r="G17" s="3">
        <v>0</v>
      </c>
      <c r="I17" s="3">
        <v>536075073</v>
      </c>
      <c r="K17" s="3">
        <v>27228056300</v>
      </c>
      <c r="M17" s="3">
        <v>0</v>
      </c>
      <c r="O17" s="3">
        <v>28872068448</v>
      </c>
      <c r="Q17" s="3">
        <v>56100124748</v>
      </c>
    </row>
    <row r="18" spans="1:17" x14ac:dyDescent="0.45">
      <c r="A18" s="1" t="s">
        <v>171</v>
      </c>
      <c r="C18" s="3">
        <v>0</v>
      </c>
      <c r="E18" s="3">
        <v>0</v>
      </c>
      <c r="G18" s="3">
        <v>0</v>
      </c>
      <c r="I18" s="3">
        <v>0</v>
      </c>
      <c r="K18" s="3">
        <v>16601765011</v>
      </c>
      <c r="M18" s="3">
        <v>0</v>
      </c>
      <c r="O18" s="3">
        <v>14810000092</v>
      </c>
      <c r="Q18" s="3">
        <v>31411765103</v>
      </c>
    </row>
    <row r="19" spans="1:17" x14ac:dyDescent="0.45">
      <c r="A19" s="1" t="s">
        <v>169</v>
      </c>
      <c r="C19" s="3">
        <v>0</v>
      </c>
      <c r="E19" s="3">
        <v>0</v>
      </c>
      <c r="G19" s="3">
        <v>0</v>
      </c>
      <c r="I19" s="3">
        <v>0</v>
      </c>
      <c r="K19" s="3">
        <v>131833798</v>
      </c>
      <c r="M19" s="3">
        <v>0</v>
      </c>
      <c r="O19" s="3">
        <v>48397641</v>
      </c>
      <c r="Q19" s="3">
        <v>180231439</v>
      </c>
    </row>
    <row r="20" spans="1:17" x14ac:dyDescent="0.45">
      <c r="A20" s="1" t="s">
        <v>167</v>
      </c>
      <c r="C20" s="3">
        <v>0</v>
      </c>
      <c r="E20" s="3">
        <v>0</v>
      </c>
      <c r="G20" s="3">
        <v>0</v>
      </c>
      <c r="I20" s="3">
        <v>0</v>
      </c>
      <c r="K20" s="3">
        <v>22432218606</v>
      </c>
      <c r="M20" s="3">
        <v>0</v>
      </c>
      <c r="O20" s="3">
        <v>9086724500</v>
      </c>
      <c r="Q20" s="3">
        <v>31518943106</v>
      </c>
    </row>
    <row r="21" spans="1:17" x14ac:dyDescent="0.45">
      <c r="A21" s="1" t="s">
        <v>66</v>
      </c>
      <c r="C21" s="3">
        <v>64601035</v>
      </c>
      <c r="E21" s="3">
        <v>0</v>
      </c>
      <c r="G21" s="3">
        <v>0</v>
      </c>
      <c r="I21" s="3">
        <v>64601035</v>
      </c>
      <c r="K21" s="3">
        <v>240924662</v>
      </c>
      <c r="M21" s="3">
        <v>66987856</v>
      </c>
      <c r="O21" s="3">
        <v>0</v>
      </c>
      <c r="Q21" s="3">
        <v>307912518</v>
      </c>
    </row>
    <row r="22" spans="1:17" x14ac:dyDescent="0.45">
      <c r="A22" s="1" t="s">
        <v>63</v>
      </c>
      <c r="C22" s="3">
        <v>9072318684</v>
      </c>
      <c r="E22" s="3">
        <v>0</v>
      </c>
      <c r="G22" s="3">
        <v>0</v>
      </c>
      <c r="I22" s="3">
        <v>9072318684</v>
      </c>
      <c r="K22" s="3">
        <v>33410787670</v>
      </c>
      <c r="M22" s="3">
        <v>41097549719</v>
      </c>
      <c r="O22" s="3">
        <v>0</v>
      </c>
      <c r="Q22" s="3">
        <v>74508337389</v>
      </c>
    </row>
    <row r="23" spans="1:17" x14ac:dyDescent="0.45">
      <c r="A23" s="1" t="s">
        <v>61</v>
      </c>
      <c r="C23" s="3">
        <v>8653690806</v>
      </c>
      <c r="E23" s="3">
        <v>23326804550</v>
      </c>
      <c r="G23" s="3">
        <v>0</v>
      </c>
      <c r="I23" s="3">
        <v>31980495356</v>
      </c>
      <c r="K23" s="3">
        <v>36442097887</v>
      </c>
      <c r="M23" s="3">
        <v>918210964</v>
      </c>
      <c r="O23" s="3">
        <v>0</v>
      </c>
      <c r="Q23" s="3">
        <v>37360308851</v>
      </c>
    </row>
    <row r="24" spans="1:17" x14ac:dyDescent="0.45">
      <c r="A24" s="1" t="s">
        <v>58</v>
      </c>
      <c r="C24" s="3">
        <v>5419792530</v>
      </c>
      <c r="E24" s="3">
        <v>0</v>
      </c>
      <c r="G24" s="3">
        <v>0</v>
      </c>
      <c r="I24" s="3">
        <v>5419792530</v>
      </c>
      <c r="K24" s="3">
        <v>22823626859</v>
      </c>
      <c r="M24" s="3">
        <v>-18315941932</v>
      </c>
      <c r="O24" s="3">
        <v>0</v>
      </c>
      <c r="Q24" s="3">
        <v>4507684927</v>
      </c>
    </row>
    <row r="25" spans="1:17" x14ac:dyDescent="0.45">
      <c r="A25" s="1" t="s">
        <v>46</v>
      </c>
      <c r="C25" s="3">
        <v>45266794521</v>
      </c>
      <c r="E25" s="3">
        <v>-173050628887</v>
      </c>
      <c r="G25" s="3">
        <v>0</v>
      </c>
      <c r="I25" s="3">
        <v>-127783834366</v>
      </c>
      <c r="K25" s="3">
        <v>176976908726</v>
      </c>
      <c r="M25" s="3">
        <v>-173050628887</v>
      </c>
      <c r="O25" s="3">
        <v>0</v>
      </c>
      <c r="Q25" s="3">
        <v>3926279839</v>
      </c>
    </row>
    <row r="26" spans="1:17" x14ac:dyDescent="0.45">
      <c r="A26" s="1" t="s">
        <v>49</v>
      </c>
      <c r="C26" s="3">
        <v>15449656506</v>
      </c>
      <c r="E26" s="3">
        <v>0</v>
      </c>
      <c r="G26" s="3">
        <v>0</v>
      </c>
      <c r="I26" s="3">
        <v>15449656506</v>
      </c>
      <c r="K26" s="3">
        <v>59120367803</v>
      </c>
      <c r="M26" s="3">
        <v>0</v>
      </c>
      <c r="O26" s="3">
        <v>0</v>
      </c>
      <c r="Q26" s="3">
        <v>59120367803</v>
      </c>
    </row>
    <row r="27" spans="1:17" x14ac:dyDescent="0.45">
      <c r="A27" s="1" t="s">
        <v>55</v>
      </c>
      <c r="C27" s="3">
        <v>15828656816</v>
      </c>
      <c r="E27" s="3">
        <v>0</v>
      </c>
      <c r="G27" s="3">
        <v>0</v>
      </c>
      <c r="I27" s="3">
        <v>15828656816</v>
      </c>
      <c r="K27" s="3">
        <v>60158959957</v>
      </c>
      <c r="M27" s="3">
        <v>0</v>
      </c>
      <c r="O27" s="3">
        <v>0</v>
      </c>
      <c r="Q27" s="3">
        <v>60158959957</v>
      </c>
    </row>
    <row r="28" spans="1:17" x14ac:dyDescent="0.45">
      <c r="A28" s="1" t="s">
        <v>52</v>
      </c>
      <c r="C28" s="3">
        <v>3590926872</v>
      </c>
      <c r="E28" s="3">
        <v>0</v>
      </c>
      <c r="G28" s="3">
        <v>0</v>
      </c>
      <c r="I28" s="3">
        <v>3590926872</v>
      </c>
      <c r="K28" s="3">
        <v>14774573596</v>
      </c>
      <c r="M28" s="3">
        <v>0</v>
      </c>
      <c r="O28" s="3">
        <v>0</v>
      </c>
      <c r="Q28" s="3">
        <v>14774573596</v>
      </c>
    </row>
    <row r="29" spans="1:17" x14ac:dyDescent="0.45">
      <c r="A29" s="1" t="s">
        <v>40</v>
      </c>
      <c r="C29" s="3">
        <v>1292462059377</v>
      </c>
      <c r="E29" s="3">
        <v>-240951320056</v>
      </c>
      <c r="G29" s="3">
        <v>0</v>
      </c>
      <c r="I29" s="3">
        <v>1051510739321</v>
      </c>
      <c r="K29" s="3">
        <v>1589047971092</v>
      </c>
      <c r="M29" s="3">
        <v>-240951320056</v>
      </c>
      <c r="O29" s="3">
        <v>0</v>
      </c>
      <c r="Q29" s="3">
        <v>1348096651036</v>
      </c>
    </row>
    <row r="30" spans="1:17" x14ac:dyDescent="0.45">
      <c r="A30" s="1" t="s">
        <v>84</v>
      </c>
      <c r="C30" s="3">
        <v>29673814059</v>
      </c>
      <c r="E30" s="3">
        <v>0</v>
      </c>
      <c r="G30" s="3">
        <v>0</v>
      </c>
      <c r="I30" s="3">
        <v>29673814059</v>
      </c>
      <c r="K30" s="3">
        <v>117454111731</v>
      </c>
      <c r="M30" s="3">
        <v>0</v>
      </c>
      <c r="O30" s="3">
        <v>0</v>
      </c>
      <c r="Q30" s="3">
        <v>117454111731</v>
      </c>
    </row>
    <row r="31" spans="1:17" x14ac:dyDescent="0.45">
      <c r="A31" s="1" t="s">
        <v>31</v>
      </c>
      <c r="C31" s="3">
        <v>38099681867</v>
      </c>
      <c r="E31" s="3">
        <v>0</v>
      </c>
      <c r="G31" s="3">
        <v>0</v>
      </c>
      <c r="I31" s="3">
        <v>38099681867</v>
      </c>
      <c r="K31" s="3">
        <v>147607736612</v>
      </c>
      <c r="M31" s="3">
        <v>0</v>
      </c>
      <c r="O31" s="3">
        <v>0</v>
      </c>
      <c r="Q31" s="3">
        <v>147607736612</v>
      </c>
    </row>
    <row r="32" spans="1:17" x14ac:dyDescent="0.45">
      <c r="A32" s="1" t="s">
        <v>78</v>
      </c>
      <c r="C32" s="3">
        <v>72157888</v>
      </c>
      <c r="E32" s="3">
        <v>34493747</v>
      </c>
      <c r="G32" s="3">
        <v>0</v>
      </c>
      <c r="I32" s="3">
        <v>106651635</v>
      </c>
      <c r="K32" s="3">
        <v>273215134</v>
      </c>
      <c r="M32" s="3">
        <v>50790792</v>
      </c>
      <c r="O32" s="3">
        <v>0</v>
      </c>
      <c r="Q32" s="3">
        <v>324005926</v>
      </c>
    </row>
    <row r="33" spans="1:17" x14ac:dyDescent="0.45">
      <c r="A33" s="1" t="s">
        <v>75</v>
      </c>
      <c r="C33" s="3">
        <v>74919025</v>
      </c>
      <c r="E33" s="3">
        <v>111429800</v>
      </c>
      <c r="G33" s="3">
        <v>0</v>
      </c>
      <c r="I33" s="3">
        <v>186348825</v>
      </c>
      <c r="K33" s="3">
        <v>278264375</v>
      </c>
      <c r="M33" s="3">
        <v>108530325</v>
      </c>
      <c r="O33" s="3">
        <v>0</v>
      </c>
      <c r="Q33" s="3">
        <v>386794700</v>
      </c>
    </row>
    <row r="34" spans="1:17" x14ac:dyDescent="0.45">
      <c r="A34" s="1" t="s">
        <v>43</v>
      </c>
      <c r="C34" s="3">
        <v>1468781</v>
      </c>
      <c r="E34" s="3">
        <v>0</v>
      </c>
      <c r="G34" s="3">
        <v>0</v>
      </c>
      <c r="I34" s="3">
        <v>1468781</v>
      </c>
      <c r="K34" s="3">
        <v>6135438</v>
      </c>
      <c r="M34" s="3">
        <v>0</v>
      </c>
      <c r="O34" s="3">
        <v>0</v>
      </c>
      <c r="Q34" s="3">
        <v>6135438</v>
      </c>
    </row>
    <row r="35" spans="1:17" x14ac:dyDescent="0.45">
      <c r="A35" s="1" t="s">
        <v>72</v>
      </c>
      <c r="C35" s="3">
        <v>136013527</v>
      </c>
      <c r="E35" s="3">
        <v>0</v>
      </c>
      <c r="G35" s="3">
        <v>0</v>
      </c>
      <c r="I35" s="3">
        <v>136013527</v>
      </c>
      <c r="K35" s="3">
        <v>547379990</v>
      </c>
      <c r="M35" s="3">
        <v>0</v>
      </c>
      <c r="O35" s="3">
        <v>0</v>
      </c>
      <c r="Q35" s="3">
        <v>547379990</v>
      </c>
    </row>
    <row r="36" spans="1:17" x14ac:dyDescent="0.45">
      <c r="A36" s="1" t="s">
        <v>69</v>
      </c>
      <c r="C36" s="3">
        <v>76708896</v>
      </c>
      <c r="E36" s="3">
        <v>0</v>
      </c>
      <c r="G36" s="3">
        <v>0</v>
      </c>
      <c r="I36" s="3">
        <v>76708896</v>
      </c>
      <c r="K36" s="3">
        <v>302466963</v>
      </c>
      <c r="M36" s="3">
        <v>0</v>
      </c>
      <c r="O36" s="3">
        <v>0</v>
      </c>
      <c r="Q36" s="3">
        <v>302466963</v>
      </c>
    </row>
    <row r="37" spans="1:17" x14ac:dyDescent="0.45">
      <c r="A37" s="1" t="s">
        <v>34</v>
      </c>
      <c r="C37" s="3">
        <v>0</v>
      </c>
      <c r="E37" s="3">
        <v>789058927</v>
      </c>
      <c r="G37" s="3">
        <v>0</v>
      </c>
      <c r="I37" s="3">
        <v>789058927</v>
      </c>
      <c r="K37" s="3">
        <v>0</v>
      </c>
      <c r="M37" s="3">
        <v>6541502438</v>
      </c>
      <c r="O37" s="3">
        <v>0</v>
      </c>
      <c r="Q37" s="3">
        <v>6541502438</v>
      </c>
    </row>
    <row r="38" spans="1:17" ht="19.5" thickBot="1" x14ac:dyDescent="0.5">
      <c r="C38" s="8">
        <f>SUM(C8:C37)</f>
        <v>1619267558618</v>
      </c>
      <c r="E38" s="8">
        <f>SUM(E8:E37)</f>
        <v>-731269463077</v>
      </c>
      <c r="G38" s="8">
        <f>SUM(G8:G37)</f>
        <v>-277406865680</v>
      </c>
      <c r="I38" s="8">
        <f>SUM(I8:I37)</f>
        <v>610591229861</v>
      </c>
      <c r="K38" s="8">
        <f>SUM(K8:K37)</f>
        <v>3815377620421</v>
      </c>
      <c r="M38" s="8">
        <f>SUM(M8:M37)</f>
        <v>-485906459012</v>
      </c>
      <c r="O38" s="8">
        <f>SUM(O8:O37)</f>
        <v>-162816045610</v>
      </c>
      <c r="Q38" s="8">
        <f>SUM(Q8:Q37)</f>
        <v>3166655115799</v>
      </c>
    </row>
    <row r="39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27"/>
  <sheetViews>
    <sheetView rightToLeft="1" view="pageBreakPreview" zoomScaleNormal="100" zoomScaleSheetLayoutView="100" workbookViewId="0">
      <selection activeCell="C22" sqref="C22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41.28515625" style="1" bestFit="1" customWidth="1"/>
    <col min="8" max="8" width="1" style="1" customWidth="1"/>
    <col min="9" max="16384" width="9.140625" style="1"/>
  </cols>
  <sheetData>
    <row r="2" spans="1:8" ht="30" x14ac:dyDescent="0.45">
      <c r="A2" s="2" t="s">
        <v>0</v>
      </c>
      <c r="B2" s="2"/>
      <c r="C2" s="2"/>
      <c r="D2" s="2"/>
      <c r="E2" s="2"/>
      <c r="F2" s="2"/>
      <c r="G2" s="2"/>
    </row>
    <row r="3" spans="1:8" ht="30" x14ac:dyDescent="0.45">
      <c r="A3" s="2" t="s">
        <v>158</v>
      </c>
      <c r="B3" s="2"/>
      <c r="C3" s="2"/>
      <c r="D3" s="2"/>
      <c r="E3" s="2"/>
      <c r="F3" s="2"/>
      <c r="G3" s="2"/>
    </row>
    <row r="4" spans="1:8" ht="30" x14ac:dyDescent="0.45">
      <c r="A4" s="2" t="s">
        <v>2</v>
      </c>
      <c r="B4" s="2"/>
      <c r="C4" s="2"/>
      <c r="D4" s="2"/>
      <c r="E4" s="2"/>
      <c r="F4" s="2"/>
      <c r="G4" s="2"/>
    </row>
    <row r="6" spans="1:8" ht="30" x14ac:dyDescent="0.45">
      <c r="A6" s="6" t="s">
        <v>201</v>
      </c>
      <c r="B6" s="6" t="s">
        <v>201</v>
      </c>
      <c r="C6" s="6" t="s">
        <v>201</v>
      </c>
      <c r="E6" s="6" t="s">
        <v>160</v>
      </c>
      <c r="F6" s="6" t="s">
        <v>160</v>
      </c>
      <c r="G6" s="6" t="s">
        <v>161</v>
      </c>
      <c r="H6" s="6" t="s">
        <v>161</v>
      </c>
    </row>
    <row r="7" spans="1:8" ht="30" x14ac:dyDescent="0.45">
      <c r="A7" s="6" t="s">
        <v>202</v>
      </c>
      <c r="C7" s="6" t="s">
        <v>94</v>
      </c>
      <c r="E7" s="6" t="s">
        <v>203</v>
      </c>
      <c r="G7" s="6" t="s">
        <v>203</v>
      </c>
    </row>
    <row r="8" spans="1:8" x14ac:dyDescent="0.45">
      <c r="A8" s="1" t="s">
        <v>100</v>
      </c>
      <c r="C8" s="1" t="s">
        <v>101</v>
      </c>
      <c r="E8" s="3">
        <v>0</v>
      </c>
      <c r="G8" s="3">
        <v>2573</v>
      </c>
    </row>
    <row r="9" spans="1:8" x14ac:dyDescent="0.45">
      <c r="A9" s="1" t="s">
        <v>108</v>
      </c>
      <c r="C9" s="1" t="s">
        <v>110</v>
      </c>
      <c r="E9" s="3">
        <v>829155</v>
      </c>
      <c r="G9" s="3">
        <v>1263992</v>
      </c>
    </row>
    <row r="10" spans="1:8" x14ac:dyDescent="0.45">
      <c r="A10" s="1" t="s">
        <v>111</v>
      </c>
      <c r="C10" s="1" t="s">
        <v>112</v>
      </c>
      <c r="E10" s="3">
        <v>12576</v>
      </c>
      <c r="G10" s="3">
        <v>695442</v>
      </c>
    </row>
    <row r="11" spans="1:8" x14ac:dyDescent="0.45">
      <c r="A11" s="1" t="s">
        <v>113</v>
      </c>
      <c r="C11" s="1" t="s">
        <v>114</v>
      </c>
      <c r="E11" s="3">
        <v>4290</v>
      </c>
      <c r="G11" s="3">
        <v>11393</v>
      </c>
    </row>
    <row r="12" spans="1:8" x14ac:dyDescent="0.45">
      <c r="A12" s="1" t="s">
        <v>118</v>
      </c>
      <c r="C12" s="1" t="s">
        <v>119</v>
      </c>
      <c r="E12" s="3">
        <v>0</v>
      </c>
      <c r="G12" s="3">
        <v>5897</v>
      </c>
    </row>
    <row r="13" spans="1:8" x14ac:dyDescent="0.45">
      <c r="A13" s="1" t="s">
        <v>121</v>
      </c>
      <c r="C13" s="1" t="s">
        <v>122</v>
      </c>
      <c r="E13" s="3">
        <v>0</v>
      </c>
      <c r="G13" s="3">
        <v>2800</v>
      </c>
    </row>
    <row r="14" spans="1:8" x14ac:dyDescent="0.45">
      <c r="A14" s="1" t="s">
        <v>124</v>
      </c>
      <c r="C14" s="1" t="s">
        <v>125</v>
      </c>
      <c r="E14" s="3">
        <v>3899</v>
      </c>
      <c r="G14" s="3">
        <v>16164</v>
      </c>
    </row>
    <row r="15" spans="1:8" x14ac:dyDescent="0.45">
      <c r="A15" s="1" t="s">
        <v>130</v>
      </c>
      <c r="C15" s="1" t="s">
        <v>131</v>
      </c>
      <c r="E15" s="3">
        <v>2959</v>
      </c>
      <c r="G15" s="3">
        <v>11407</v>
      </c>
    </row>
    <row r="16" spans="1:8" x14ac:dyDescent="0.45">
      <c r="A16" s="1" t="s">
        <v>187</v>
      </c>
      <c r="C16" s="1" t="s">
        <v>204</v>
      </c>
      <c r="E16" s="3">
        <v>0</v>
      </c>
      <c r="G16" s="3">
        <v>-32</v>
      </c>
    </row>
    <row r="17" spans="1:7" x14ac:dyDescent="0.45">
      <c r="A17" s="1" t="s">
        <v>136</v>
      </c>
      <c r="C17" s="1" t="s">
        <v>137</v>
      </c>
      <c r="E17" s="3">
        <v>0</v>
      </c>
      <c r="G17" s="3">
        <v>8812</v>
      </c>
    </row>
    <row r="18" spans="1:7" x14ac:dyDescent="0.45">
      <c r="A18" s="1" t="s">
        <v>136</v>
      </c>
      <c r="C18" s="1" t="s">
        <v>205</v>
      </c>
      <c r="E18" s="3">
        <v>0</v>
      </c>
      <c r="G18" s="3">
        <v>432383561</v>
      </c>
    </row>
    <row r="19" spans="1:7" x14ac:dyDescent="0.45">
      <c r="A19" s="1" t="s">
        <v>136</v>
      </c>
      <c r="C19" s="1" t="s">
        <v>206</v>
      </c>
      <c r="E19" s="3">
        <v>0</v>
      </c>
      <c r="G19" s="3">
        <v>122520547</v>
      </c>
    </row>
    <row r="20" spans="1:7" x14ac:dyDescent="0.45">
      <c r="A20" s="1" t="s">
        <v>138</v>
      </c>
      <c r="C20" s="1" t="s">
        <v>139</v>
      </c>
      <c r="E20" s="3">
        <v>3600246566</v>
      </c>
      <c r="G20" s="3">
        <v>5458438342</v>
      </c>
    </row>
    <row r="21" spans="1:7" x14ac:dyDescent="0.45">
      <c r="A21" s="1" t="s">
        <v>142</v>
      </c>
      <c r="C21" s="1" t="s">
        <v>143</v>
      </c>
      <c r="E21" s="3">
        <v>3023</v>
      </c>
      <c r="G21" s="3">
        <v>3023</v>
      </c>
    </row>
    <row r="22" spans="1:7" x14ac:dyDescent="0.45">
      <c r="A22" s="1" t="s">
        <v>142</v>
      </c>
      <c r="C22" s="1" t="s">
        <v>145</v>
      </c>
      <c r="E22" s="3">
        <v>30256849307</v>
      </c>
      <c r="G22" s="3">
        <v>33184931498</v>
      </c>
    </row>
    <row r="23" spans="1:7" x14ac:dyDescent="0.45">
      <c r="A23" s="1" t="s">
        <v>148</v>
      </c>
      <c r="C23" s="1" t="s">
        <v>149</v>
      </c>
      <c r="E23" s="3">
        <v>92363013674</v>
      </c>
      <c r="G23" s="3">
        <v>101301369836</v>
      </c>
    </row>
    <row r="24" spans="1:7" x14ac:dyDescent="0.45">
      <c r="A24" s="1" t="s">
        <v>150</v>
      </c>
      <c r="C24" s="1" t="s">
        <v>151</v>
      </c>
      <c r="E24" s="3">
        <v>3862958892</v>
      </c>
      <c r="G24" s="3">
        <v>3862958892</v>
      </c>
    </row>
    <row r="25" spans="1:7" x14ac:dyDescent="0.45">
      <c r="A25" s="1" t="s">
        <v>156</v>
      </c>
      <c r="C25" s="1" t="s">
        <v>157</v>
      </c>
      <c r="E25" s="3">
        <v>10027397260</v>
      </c>
      <c r="G25" s="3">
        <v>10027397260</v>
      </c>
    </row>
    <row r="26" spans="1:7" ht="19.5" thickBot="1" x14ac:dyDescent="0.5">
      <c r="E26" s="8">
        <f>SUM(E8:E25)</f>
        <v>140111321601</v>
      </c>
      <c r="G26" s="8">
        <f>SUM(G8:G25)</f>
        <v>154392021407</v>
      </c>
    </row>
    <row r="27" spans="1:7" ht="19.5" thickTop="1" x14ac:dyDescent="0.45"/>
  </sheetData>
  <mergeCells count="10">
    <mergeCell ref="A4:G4"/>
    <mergeCell ref="A3:G3"/>
    <mergeCell ref="A2:G2"/>
    <mergeCell ref="G7"/>
    <mergeCell ref="G6:H6"/>
    <mergeCell ref="A7"/>
    <mergeCell ref="C7"/>
    <mergeCell ref="A6:C6"/>
    <mergeCell ref="E7"/>
    <mergeCell ref="E6:F6"/>
  </mergeCells>
  <pageMargins left="0.7" right="0.7" top="0.75" bottom="0.75" header="0.3" footer="0.3"/>
  <pageSetup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15" zoomScaleNormal="100" zoomScaleSheetLayoutView="115" workbookViewId="0">
      <selection activeCell="L16" sqref="L16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20.28515625" style="1" customWidth="1"/>
    <col min="4" max="4" width="1" style="1" customWidth="1"/>
    <col min="5" max="5" width="27.57031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158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9" t="s">
        <v>207</v>
      </c>
      <c r="C6" s="6" t="s">
        <v>160</v>
      </c>
      <c r="E6" s="6" t="s">
        <v>6</v>
      </c>
    </row>
    <row r="7" spans="1:5" x14ac:dyDescent="0.45">
      <c r="A7" s="1" t="s">
        <v>207</v>
      </c>
      <c r="C7" s="3">
        <v>0</v>
      </c>
      <c r="E7" s="3">
        <v>58</v>
      </c>
    </row>
    <row r="8" spans="1:5" x14ac:dyDescent="0.45">
      <c r="A8" s="1" t="s">
        <v>208</v>
      </c>
      <c r="C8" s="3">
        <v>0</v>
      </c>
      <c r="E8" s="3">
        <v>280192553</v>
      </c>
    </row>
    <row r="9" spans="1:5" x14ac:dyDescent="0.45">
      <c r="A9" s="1" t="s">
        <v>209</v>
      </c>
      <c r="C9" s="3">
        <v>214000006</v>
      </c>
      <c r="E9" s="3">
        <v>358450079</v>
      </c>
    </row>
    <row r="10" spans="1:5" ht="19.5" thickBot="1" x14ac:dyDescent="0.5">
      <c r="A10" s="1" t="s">
        <v>166</v>
      </c>
      <c r="C10" s="8">
        <v>214000006</v>
      </c>
      <c r="E10" s="8">
        <v>638642690</v>
      </c>
    </row>
    <row r="11" spans="1:5" ht="19.5" thickTop="1" x14ac:dyDescent="0.45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30" zoomScaleNormal="100" zoomScaleSheetLayoutView="130" workbookViewId="0">
      <selection activeCell="G15" sqref="G15:G16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158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6" t="s">
        <v>162</v>
      </c>
      <c r="C6" s="6" t="s">
        <v>97</v>
      </c>
      <c r="E6" s="6" t="s">
        <v>198</v>
      </c>
      <c r="G6" s="6" t="s">
        <v>13</v>
      </c>
    </row>
    <row r="7" spans="1:7" x14ac:dyDescent="0.45">
      <c r="A7" s="1" t="s">
        <v>210</v>
      </c>
      <c r="C7" s="3">
        <v>19051961441</v>
      </c>
      <c r="E7" s="4">
        <v>2.47E-2</v>
      </c>
      <c r="G7" s="4">
        <v>6.9999999999999999E-4</v>
      </c>
    </row>
    <row r="8" spans="1:7" x14ac:dyDescent="0.45">
      <c r="A8" s="1" t="s">
        <v>211</v>
      </c>
      <c r="C8" s="3">
        <v>610591229861</v>
      </c>
      <c r="E8" s="4">
        <v>0.79190000000000005</v>
      </c>
      <c r="G8" s="4">
        <v>2.1000000000000001E-2</v>
      </c>
    </row>
    <row r="9" spans="1:7" x14ac:dyDescent="0.45">
      <c r="A9" s="1" t="s">
        <v>212</v>
      </c>
      <c r="C9" s="3">
        <v>140111321601</v>
      </c>
      <c r="E9" s="4">
        <v>0.1817</v>
      </c>
      <c r="G9" s="4">
        <v>4.7999999999999996E-3</v>
      </c>
    </row>
    <row r="10" spans="1:7" ht="19.5" thickBot="1" x14ac:dyDescent="0.5">
      <c r="C10" s="8">
        <f>SUM(C7:C9)</f>
        <v>769754512903</v>
      </c>
      <c r="E10" s="7">
        <f>SUM(E7:E9)</f>
        <v>0.99829999999999997</v>
      </c>
      <c r="G10" s="7">
        <f>SUM(G7:G9)</f>
        <v>2.6499999999999999E-2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8"/>
  <sheetViews>
    <sheetView rightToLeft="1" view="pageBreakPreview" zoomScale="60" zoomScaleNormal="100" workbookViewId="0">
      <selection activeCell="A4" sqref="A4:M4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20.8554687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28515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 ht="30" x14ac:dyDescent="0.45">
      <c r="A6" s="5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1:13" ht="30" x14ac:dyDescent="0.45">
      <c r="A7" s="6" t="s">
        <v>3</v>
      </c>
      <c r="C7" s="6" t="s">
        <v>19</v>
      </c>
      <c r="E7" s="10" t="s">
        <v>20</v>
      </c>
      <c r="G7" s="10" t="s">
        <v>21</v>
      </c>
      <c r="I7" s="10" t="s">
        <v>19</v>
      </c>
      <c r="K7" s="10" t="s">
        <v>20</v>
      </c>
      <c r="M7" s="10" t="s">
        <v>21</v>
      </c>
    </row>
    <row r="8" spans="1:13" x14ac:dyDescent="0.45">
      <c r="A8" s="1" t="s">
        <v>23</v>
      </c>
      <c r="C8" s="3">
        <v>59405940</v>
      </c>
      <c r="E8" s="3">
        <v>18943</v>
      </c>
      <c r="G8" s="1" t="s">
        <v>24</v>
      </c>
      <c r="I8" s="3">
        <v>59405940</v>
      </c>
      <c r="K8" s="3">
        <v>18943</v>
      </c>
      <c r="M8" s="1" t="s">
        <v>24</v>
      </c>
    </row>
  </sheetData>
  <mergeCells count="12">
    <mergeCell ref="A4:M4"/>
    <mergeCell ref="A3:M3"/>
    <mergeCell ref="A2:M2"/>
    <mergeCell ref="I7"/>
    <mergeCell ref="K7"/>
    <mergeCell ref="M7"/>
    <mergeCell ref="I6:M6"/>
    <mergeCell ref="A6:A7"/>
    <mergeCell ref="C7"/>
    <mergeCell ref="E7"/>
    <mergeCell ref="G7"/>
    <mergeCell ref="C6:G6"/>
  </mergeCells>
  <pageMargins left="0.7" right="0.7" top="0.75" bottom="0.7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29"/>
  <sheetViews>
    <sheetView rightToLeft="1" view="pageBreakPreview" zoomScale="70" zoomScaleNormal="70" zoomScaleSheetLayoutView="70" workbookViewId="0">
      <selection activeCell="A4" sqref="A4:AG4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2" style="1" bestFit="1" customWidth="1"/>
    <col min="8" max="8" width="1" style="1" customWidth="1"/>
    <col min="9" max="9" width="12.140625" style="1" bestFit="1" customWidth="1"/>
    <col min="10" max="10" width="1" style="1" customWidth="1"/>
    <col min="11" max="11" width="11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24.2851562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7.7109375" style="1" bestFit="1" customWidth="1"/>
    <col min="24" max="24" width="1" style="1" customWidth="1"/>
    <col min="25" max="25" width="11" style="1" bestFit="1" customWidth="1"/>
    <col min="26" max="26" width="1" style="1" customWidth="1"/>
    <col min="27" max="27" width="24.28515625" style="1" bestFit="1" customWidth="1"/>
    <col min="28" max="28" width="1" style="1" customWidth="1"/>
    <col min="29" max="29" width="19.28515625" style="1" bestFit="1" customWidth="1"/>
    <col min="30" max="30" width="1" style="1" customWidth="1"/>
    <col min="31" max="31" width="24.28515625" style="1" bestFit="1" customWidth="1"/>
    <col min="32" max="32" width="1" style="1" customWidth="1"/>
    <col min="33" max="33" width="38.85546875" style="1" bestFit="1" customWidth="1"/>
    <col min="34" max="34" width="1" style="1" customWidth="1"/>
    <col min="35" max="35" width="9.140625" style="1" customWidth="1"/>
    <col min="36" max="16384" width="9.140625" style="1"/>
  </cols>
  <sheetData>
    <row r="2" spans="1:33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6" spans="1:33" ht="30" x14ac:dyDescent="0.45">
      <c r="A6" s="6" t="s">
        <v>25</v>
      </c>
      <c r="B6" s="6" t="s">
        <v>25</v>
      </c>
      <c r="C6" s="6" t="s">
        <v>25</v>
      </c>
      <c r="D6" s="6" t="s">
        <v>25</v>
      </c>
      <c r="E6" s="6" t="s">
        <v>25</v>
      </c>
      <c r="F6" s="6" t="s">
        <v>25</v>
      </c>
      <c r="G6" s="6" t="s">
        <v>25</v>
      </c>
      <c r="H6" s="6" t="s">
        <v>25</v>
      </c>
      <c r="I6" s="6" t="s">
        <v>25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Q6" s="6" t="s">
        <v>5</v>
      </c>
      <c r="R6" s="6" t="s">
        <v>5</v>
      </c>
      <c r="S6" s="6" t="s">
        <v>5</v>
      </c>
      <c r="T6" s="6" t="s">
        <v>5</v>
      </c>
      <c r="U6" s="6" t="s">
        <v>5</v>
      </c>
      <c r="V6" s="6" t="s">
        <v>5</v>
      </c>
      <c r="W6" s="6" t="s">
        <v>5</v>
      </c>
      <c r="Y6" s="6" t="s">
        <v>6</v>
      </c>
      <c r="Z6" s="6" t="s">
        <v>6</v>
      </c>
      <c r="AA6" s="6" t="s">
        <v>6</v>
      </c>
      <c r="AB6" s="6" t="s">
        <v>6</v>
      </c>
      <c r="AC6" s="6" t="s">
        <v>6</v>
      </c>
      <c r="AD6" s="6" t="s">
        <v>6</v>
      </c>
      <c r="AE6" s="6" t="s">
        <v>6</v>
      </c>
      <c r="AF6" s="6" t="s">
        <v>6</v>
      </c>
      <c r="AG6" s="6" t="s">
        <v>6</v>
      </c>
    </row>
    <row r="7" spans="1:33" ht="39.75" customHeight="1" x14ac:dyDescent="0.45">
      <c r="A7" s="5" t="s">
        <v>26</v>
      </c>
      <c r="C7" s="11" t="s">
        <v>27</v>
      </c>
      <c r="E7" s="11" t="s">
        <v>28</v>
      </c>
      <c r="G7" s="11" t="s">
        <v>29</v>
      </c>
      <c r="I7" s="11" t="s">
        <v>22</v>
      </c>
      <c r="K7" s="11" t="s">
        <v>7</v>
      </c>
      <c r="M7" s="11" t="s">
        <v>8</v>
      </c>
      <c r="O7" s="11" t="s">
        <v>9</v>
      </c>
      <c r="Q7" s="6" t="s">
        <v>10</v>
      </c>
      <c r="R7" s="6" t="s">
        <v>10</v>
      </c>
      <c r="S7" s="6" t="s">
        <v>10</v>
      </c>
      <c r="U7" s="6" t="s">
        <v>11</v>
      </c>
      <c r="V7" s="6" t="s">
        <v>11</v>
      </c>
      <c r="W7" s="6" t="s">
        <v>11</v>
      </c>
      <c r="Y7" s="5" t="s">
        <v>7</v>
      </c>
      <c r="AA7" s="5" t="s">
        <v>30</v>
      </c>
      <c r="AC7" s="11" t="s">
        <v>8</v>
      </c>
      <c r="AE7" s="11" t="s">
        <v>9</v>
      </c>
      <c r="AG7" s="11" t="s">
        <v>13</v>
      </c>
    </row>
    <row r="8" spans="1:33" ht="30" x14ac:dyDescent="0.45">
      <c r="A8" s="6" t="s">
        <v>26</v>
      </c>
      <c r="C8" s="6" t="s">
        <v>27</v>
      </c>
      <c r="E8" s="6" t="s">
        <v>28</v>
      </c>
      <c r="G8" s="6" t="s">
        <v>29</v>
      </c>
      <c r="I8" s="6" t="s">
        <v>22</v>
      </c>
      <c r="K8" s="6" t="s">
        <v>7</v>
      </c>
      <c r="M8" s="6" t="s">
        <v>8</v>
      </c>
      <c r="O8" s="6" t="s">
        <v>9</v>
      </c>
      <c r="Q8" s="6" t="s">
        <v>7</v>
      </c>
      <c r="S8" s="6" t="s">
        <v>8</v>
      </c>
      <c r="U8" s="6" t="s">
        <v>7</v>
      </c>
      <c r="W8" s="6" t="s">
        <v>14</v>
      </c>
      <c r="Y8" s="6" t="s">
        <v>7</v>
      </c>
      <c r="AA8" s="6" t="s">
        <v>30</v>
      </c>
      <c r="AC8" s="6" t="s">
        <v>8</v>
      </c>
      <c r="AE8" s="6" t="s">
        <v>9</v>
      </c>
      <c r="AG8" s="6" t="s">
        <v>13</v>
      </c>
    </row>
    <row r="9" spans="1:33" x14ac:dyDescent="0.45">
      <c r="A9" s="1" t="s">
        <v>31</v>
      </c>
      <c r="C9" s="1" t="s">
        <v>32</v>
      </c>
      <c r="E9" s="1" t="s">
        <v>33</v>
      </c>
      <c r="G9" s="3">
        <v>18</v>
      </c>
      <c r="I9" s="3">
        <v>18</v>
      </c>
      <c r="K9" s="3">
        <v>2495000</v>
      </c>
      <c r="M9" s="3">
        <v>2495000000000</v>
      </c>
      <c r="O9" s="3">
        <v>2494547781250</v>
      </c>
      <c r="Q9" s="3">
        <v>0</v>
      </c>
      <c r="S9" s="3">
        <v>0</v>
      </c>
      <c r="U9" s="3">
        <v>0</v>
      </c>
      <c r="W9" s="3">
        <v>0</v>
      </c>
      <c r="Y9" s="3">
        <v>2495000</v>
      </c>
      <c r="AA9" s="3">
        <v>1000000</v>
      </c>
      <c r="AC9" s="3">
        <v>2495000000000</v>
      </c>
      <c r="AE9" s="3">
        <v>2494547781250</v>
      </c>
      <c r="AG9" s="4">
        <v>8.5699999999999998E-2</v>
      </c>
    </row>
    <row r="10" spans="1:33" x14ac:dyDescent="0.45">
      <c r="A10" s="1" t="s">
        <v>34</v>
      </c>
      <c r="C10" s="1" t="s">
        <v>35</v>
      </c>
      <c r="E10" s="1" t="s">
        <v>36</v>
      </c>
      <c r="G10" s="3">
        <v>0</v>
      </c>
      <c r="I10" s="3">
        <v>0</v>
      </c>
      <c r="K10" s="3">
        <v>156899</v>
      </c>
      <c r="M10" s="3">
        <v>83637896726</v>
      </c>
      <c r="O10" s="3">
        <v>130985350611</v>
      </c>
      <c r="Q10" s="3">
        <v>0</v>
      </c>
      <c r="S10" s="3">
        <v>0</v>
      </c>
      <c r="U10" s="3">
        <v>0</v>
      </c>
      <c r="W10" s="3">
        <v>0</v>
      </c>
      <c r="Y10" s="3">
        <v>156899</v>
      </c>
      <c r="AA10" s="3">
        <v>840020</v>
      </c>
      <c r="AC10" s="3">
        <v>83637896726</v>
      </c>
      <c r="AE10" s="3">
        <v>131774409538</v>
      </c>
      <c r="AG10" s="4">
        <v>4.4999999999999997E-3</v>
      </c>
    </row>
    <row r="11" spans="1:33" x14ac:dyDescent="0.45">
      <c r="A11" s="1" t="s">
        <v>37</v>
      </c>
      <c r="C11" s="1" t="s">
        <v>38</v>
      </c>
      <c r="E11" s="1" t="s">
        <v>39</v>
      </c>
      <c r="G11" s="3">
        <v>21</v>
      </c>
      <c r="I11" s="3">
        <v>21</v>
      </c>
      <c r="K11" s="3">
        <v>9456500</v>
      </c>
      <c r="M11" s="3">
        <v>8259766494816</v>
      </c>
      <c r="O11" s="3">
        <v>9371801352570</v>
      </c>
      <c r="Q11" s="3">
        <v>0</v>
      </c>
      <c r="S11" s="3">
        <v>0</v>
      </c>
      <c r="U11" s="3">
        <v>7000000</v>
      </c>
      <c r="W11" s="3">
        <v>6479172492240</v>
      </c>
      <c r="Y11" s="3">
        <v>2456500</v>
      </c>
      <c r="AA11" s="3">
        <v>925750</v>
      </c>
      <c r="AC11" s="3">
        <v>2145626436286</v>
      </c>
      <c r="AE11" s="3">
        <v>2273692693491</v>
      </c>
      <c r="AG11" s="4">
        <v>7.8100000000000003E-2</v>
      </c>
    </row>
    <row r="12" spans="1:33" x14ac:dyDescent="0.45">
      <c r="A12" s="1" t="s">
        <v>40</v>
      </c>
      <c r="C12" s="1" t="s">
        <v>41</v>
      </c>
      <c r="E12" s="1" t="s">
        <v>42</v>
      </c>
      <c r="G12" s="3">
        <v>18</v>
      </c>
      <c r="I12" s="3">
        <v>18</v>
      </c>
      <c r="K12" s="3">
        <v>6498800</v>
      </c>
      <c r="M12" s="3">
        <v>6498800000000</v>
      </c>
      <c r="O12" s="3">
        <v>6497622092500</v>
      </c>
      <c r="Q12" s="3">
        <v>0</v>
      </c>
      <c r="S12" s="3">
        <v>0</v>
      </c>
      <c r="U12" s="3">
        <v>0</v>
      </c>
      <c r="W12" s="3">
        <v>0</v>
      </c>
      <c r="Y12" s="3">
        <v>6498800</v>
      </c>
      <c r="AA12" s="3">
        <v>962917</v>
      </c>
      <c r="AC12" s="3">
        <v>6498800000000</v>
      </c>
      <c r="AE12" s="3">
        <v>6256670772443</v>
      </c>
      <c r="AG12" s="4">
        <v>0.215</v>
      </c>
    </row>
    <row r="13" spans="1:33" x14ac:dyDescent="0.45">
      <c r="A13" s="1" t="s">
        <v>43</v>
      </c>
      <c r="C13" s="1" t="s">
        <v>44</v>
      </c>
      <c r="E13" s="1" t="s">
        <v>45</v>
      </c>
      <c r="G13" s="3">
        <v>18.5</v>
      </c>
      <c r="I13" s="3">
        <v>18.5</v>
      </c>
      <c r="K13" s="3">
        <v>100</v>
      </c>
      <c r="M13" s="3">
        <v>103528759</v>
      </c>
      <c r="O13" s="3">
        <v>95002777</v>
      </c>
      <c r="Q13" s="3">
        <v>0</v>
      </c>
      <c r="S13" s="3">
        <v>0</v>
      </c>
      <c r="U13" s="3">
        <v>0</v>
      </c>
      <c r="W13" s="3">
        <v>0</v>
      </c>
      <c r="Y13" s="3">
        <v>100</v>
      </c>
      <c r="AA13" s="3">
        <v>950200</v>
      </c>
      <c r="AC13" s="3">
        <v>103528759</v>
      </c>
      <c r="AE13" s="3">
        <v>95002777</v>
      </c>
      <c r="AG13" s="4">
        <v>0</v>
      </c>
    </row>
    <row r="14" spans="1:33" x14ac:dyDescent="0.45">
      <c r="A14" s="1" t="s">
        <v>46</v>
      </c>
      <c r="C14" s="1" t="s">
        <v>47</v>
      </c>
      <c r="E14" s="1" t="s">
        <v>48</v>
      </c>
      <c r="G14" s="3">
        <v>18</v>
      </c>
      <c r="I14" s="3">
        <v>18</v>
      </c>
      <c r="K14" s="3">
        <v>3000000</v>
      </c>
      <c r="M14" s="3">
        <v>3000000000000</v>
      </c>
      <c r="O14" s="3">
        <v>2999456250000</v>
      </c>
      <c r="Q14" s="3">
        <v>0</v>
      </c>
      <c r="S14" s="3">
        <v>0</v>
      </c>
      <c r="U14" s="3">
        <v>0</v>
      </c>
      <c r="W14" s="3">
        <v>0</v>
      </c>
      <c r="Y14" s="3">
        <v>3000000</v>
      </c>
      <c r="AA14" s="3">
        <v>942306</v>
      </c>
      <c r="AC14" s="3">
        <v>3000000000000</v>
      </c>
      <c r="AE14" s="3">
        <v>2826405621112</v>
      </c>
      <c r="AG14" s="4">
        <v>9.7100000000000006E-2</v>
      </c>
    </row>
    <row r="15" spans="1:33" x14ac:dyDescent="0.45">
      <c r="A15" s="1" t="s">
        <v>49</v>
      </c>
      <c r="C15" s="1" t="s">
        <v>50</v>
      </c>
      <c r="E15" s="1" t="s">
        <v>51</v>
      </c>
      <c r="G15" s="3">
        <v>18</v>
      </c>
      <c r="I15" s="3">
        <v>18</v>
      </c>
      <c r="K15" s="3">
        <v>995000</v>
      </c>
      <c r="M15" s="3">
        <v>995000000000</v>
      </c>
      <c r="O15" s="3">
        <v>1004767852812</v>
      </c>
      <c r="Q15" s="3">
        <v>0</v>
      </c>
      <c r="S15" s="3">
        <v>0</v>
      </c>
      <c r="U15" s="3">
        <v>0</v>
      </c>
      <c r="W15" s="3">
        <v>0</v>
      </c>
      <c r="Y15" s="3">
        <v>995000</v>
      </c>
      <c r="AA15" s="3">
        <v>1010000</v>
      </c>
      <c r="AC15" s="3">
        <v>995000000000</v>
      </c>
      <c r="AE15" s="3">
        <v>1004767852812</v>
      </c>
      <c r="AG15" s="4">
        <v>3.4500000000000003E-2</v>
      </c>
    </row>
    <row r="16" spans="1:33" x14ac:dyDescent="0.45">
      <c r="A16" s="1" t="s">
        <v>52</v>
      </c>
      <c r="C16" s="1" t="s">
        <v>53</v>
      </c>
      <c r="E16" s="1" t="s">
        <v>54</v>
      </c>
      <c r="G16" s="3">
        <v>17</v>
      </c>
      <c r="I16" s="3">
        <v>17</v>
      </c>
      <c r="K16" s="3">
        <v>263000</v>
      </c>
      <c r="M16" s="3">
        <v>241729291202</v>
      </c>
      <c r="O16" s="3">
        <v>266675736260</v>
      </c>
      <c r="Q16" s="3">
        <v>0</v>
      </c>
      <c r="S16" s="3">
        <v>0</v>
      </c>
      <c r="U16" s="3">
        <v>0</v>
      </c>
      <c r="W16" s="3">
        <v>0</v>
      </c>
      <c r="Y16" s="3">
        <v>263000</v>
      </c>
      <c r="AA16" s="3">
        <v>1014160</v>
      </c>
      <c r="AC16" s="3">
        <v>241729291202</v>
      </c>
      <c r="AE16" s="3">
        <v>266675736260</v>
      </c>
      <c r="AG16" s="4">
        <v>9.1999999999999998E-3</v>
      </c>
    </row>
    <row r="17" spans="1:33" x14ac:dyDescent="0.45">
      <c r="A17" s="1" t="s">
        <v>55</v>
      </c>
      <c r="C17" s="1" t="s">
        <v>56</v>
      </c>
      <c r="E17" s="1" t="s">
        <v>57</v>
      </c>
      <c r="G17" s="3">
        <v>18</v>
      </c>
      <c r="I17" s="3">
        <v>18</v>
      </c>
      <c r="K17" s="3">
        <v>990000</v>
      </c>
      <c r="M17" s="3">
        <v>990000000000</v>
      </c>
      <c r="O17" s="3">
        <v>1029858804253</v>
      </c>
      <c r="Q17" s="3">
        <v>0</v>
      </c>
      <c r="S17" s="3">
        <v>0</v>
      </c>
      <c r="U17" s="3">
        <v>0</v>
      </c>
      <c r="W17" s="3">
        <v>0</v>
      </c>
      <c r="Y17" s="3">
        <v>990000</v>
      </c>
      <c r="AA17" s="3">
        <v>1040450</v>
      </c>
      <c r="AC17" s="3">
        <v>990000000000</v>
      </c>
      <c r="AE17" s="3">
        <v>1029858804253</v>
      </c>
      <c r="AG17" s="4">
        <v>3.5400000000000001E-2</v>
      </c>
    </row>
    <row r="18" spans="1:33" x14ac:dyDescent="0.45">
      <c r="A18" s="1" t="s">
        <v>58</v>
      </c>
      <c r="C18" s="1" t="s">
        <v>59</v>
      </c>
      <c r="E18" s="1" t="s">
        <v>60</v>
      </c>
      <c r="G18" s="3">
        <v>20.5</v>
      </c>
      <c r="I18" s="3">
        <v>20.5</v>
      </c>
      <c r="K18" s="3">
        <v>332473</v>
      </c>
      <c r="M18" s="3">
        <v>323599295630</v>
      </c>
      <c r="O18" s="3">
        <v>307249094906</v>
      </c>
      <c r="Q18" s="3">
        <v>0</v>
      </c>
      <c r="S18" s="3">
        <v>0</v>
      </c>
      <c r="U18" s="3">
        <v>0</v>
      </c>
      <c r="W18" s="3">
        <v>0</v>
      </c>
      <c r="Y18" s="3">
        <v>332473</v>
      </c>
      <c r="AA18" s="3">
        <v>924300</v>
      </c>
      <c r="AC18" s="3">
        <v>323599295630</v>
      </c>
      <c r="AE18" s="3">
        <v>307249094906</v>
      </c>
      <c r="AG18" s="4">
        <v>1.06E-2</v>
      </c>
    </row>
    <row r="19" spans="1:33" x14ac:dyDescent="0.45">
      <c r="A19" s="1" t="s">
        <v>61</v>
      </c>
      <c r="C19" s="1" t="s">
        <v>59</v>
      </c>
      <c r="E19" s="1" t="s">
        <v>62</v>
      </c>
      <c r="G19" s="3">
        <v>20.5</v>
      </c>
      <c r="I19" s="3">
        <v>20.5</v>
      </c>
      <c r="K19" s="3">
        <v>530854</v>
      </c>
      <c r="M19" s="3">
        <v>491168056860</v>
      </c>
      <c r="O19" s="3">
        <v>467066848787</v>
      </c>
      <c r="Q19" s="3">
        <v>0</v>
      </c>
      <c r="S19" s="3">
        <v>0</v>
      </c>
      <c r="U19" s="3">
        <v>0</v>
      </c>
      <c r="W19" s="3">
        <v>0</v>
      </c>
      <c r="Y19" s="3">
        <v>530854</v>
      </c>
      <c r="AA19" s="3">
        <v>923950</v>
      </c>
      <c r="AC19" s="3">
        <v>491168056860</v>
      </c>
      <c r="AE19" s="3">
        <v>490393653337</v>
      </c>
      <c r="AG19" s="4">
        <v>1.6899999999999998E-2</v>
      </c>
    </row>
    <row r="20" spans="1:33" x14ac:dyDescent="0.45">
      <c r="A20" s="1" t="s">
        <v>63</v>
      </c>
      <c r="C20" s="1" t="s">
        <v>64</v>
      </c>
      <c r="E20" s="1" t="s">
        <v>65</v>
      </c>
      <c r="G20" s="3">
        <v>20.5</v>
      </c>
      <c r="I20" s="3">
        <v>20.5</v>
      </c>
      <c r="K20" s="3">
        <v>500000</v>
      </c>
      <c r="M20" s="3">
        <v>458335000000</v>
      </c>
      <c r="O20" s="3">
        <v>499909375000</v>
      </c>
      <c r="Q20" s="3">
        <v>0</v>
      </c>
      <c r="S20" s="3">
        <v>0</v>
      </c>
      <c r="U20" s="3">
        <v>0</v>
      </c>
      <c r="W20" s="3">
        <v>0</v>
      </c>
      <c r="Y20" s="3">
        <v>500000</v>
      </c>
      <c r="AA20" s="3">
        <v>1000000</v>
      </c>
      <c r="AC20" s="3">
        <v>458335000000</v>
      </c>
      <c r="AE20" s="3">
        <v>499909375000</v>
      </c>
      <c r="AG20" s="4">
        <v>1.72E-2</v>
      </c>
    </row>
    <row r="21" spans="1:33" x14ac:dyDescent="0.45">
      <c r="A21" s="1" t="s">
        <v>66</v>
      </c>
      <c r="C21" s="1" t="s">
        <v>67</v>
      </c>
      <c r="E21" s="1" t="s">
        <v>68</v>
      </c>
      <c r="G21" s="3">
        <v>15</v>
      </c>
      <c r="I21" s="3">
        <v>15</v>
      </c>
      <c r="K21" s="3">
        <v>5000</v>
      </c>
      <c r="M21" s="3">
        <v>4779616146</v>
      </c>
      <c r="O21" s="3">
        <v>4886614140</v>
      </c>
      <c r="Q21" s="3">
        <v>0</v>
      </c>
      <c r="S21" s="3">
        <v>0</v>
      </c>
      <c r="U21" s="3">
        <v>0</v>
      </c>
      <c r="W21" s="3">
        <v>0</v>
      </c>
      <c r="Y21" s="3">
        <v>5000</v>
      </c>
      <c r="AA21" s="3">
        <v>977500</v>
      </c>
      <c r="AC21" s="3">
        <v>4779616146</v>
      </c>
      <c r="AE21" s="3">
        <v>4886614140</v>
      </c>
      <c r="AG21" s="4">
        <v>2.0000000000000001E-4</v>
      </c>
    </row>
    <row r="22" spans="1:33" x14ac:dyDescent="0.45">
      <c r="A22" s="1" t="s">
        <v>69</v>
      </c>
      <c r="C22" s="1" t="s">
        <v>70</v>
      </c>
      <c r="E22" s="1" t="s">
        <v>71</v>
      </c>
      <c r="G22" s="3">
        <v>18</v>
      </c>
      <c r="I22" s="3">
        <v>18</v>
      </c>
      <c r="K22" s="3">
        <v>5000</v>
      </c>
      <c r="M22" s="3">
        <v>4890886312</v>
      </c>
      <c r="O22" s="3">
        <v>4999093750</v>
      </c>
      <c r="Q22" s="3">
        <v>0</v>
      </c>
      <c r="S22" s="3">
        <v>0</v>
      </c>
      <c r="U22" s="3">
        <v>0</v>
      </c>
      <c r="W22" s="3">
        <v>0</v>
      </c>
      <c r="Y22" s="3">
        <v>5000</v>
      </c>
      <c r="AA22" s="3">
        <v>1000000</v>
      </c>
      <c r="AC22" s="3">
        <v>4890886312</v>
      </c>
      <c r="AE22" s="3">
        <v>4999093750</v>
      </c>
      <c r="AG22" s="4">
        <v>2.0000000000000001E-4</v>
      </c>
    </row>
    <row r="23" spans="1:33" x14ac:dyDescent="0.45">
      <c r="A23" s="1" t="s">
        <v>72</v>
      </c>
      <c r="C23" s="1" t="s">
        <v>73</v>
      </c>
      <c r="E23" s="1" t="s">
        <v>74</v>
      </c>
      <c r="G23" s="3">
        <v>18</v>
      </c>
      <c r="I23" s="3">
        <v>18</v>
      </c>
      <c r="K23" s="3">
        <v>9100</v>
      </c>
      <c r="M23" s="3">
        <v>8643316314</v>
      </c>
      <c r="O23" s="3">
        <v>9098350625</v>
      </c>
      <c r="Q23" s="3">
        <v>0</v>
      </c>
      <c r="S23" s="3">
        <v>0</v>
      </c>
      <c r="U23" s="3">
        <v>0</v>
      </c>
      <c r="W23" s="3">
        <v>0</v>
      </c>
      <c r="Y23" s="3">
        <v>9100</v>
      </c>
      <c r="AA23" s="3">
        <v>1000000</v>
      </c>
      <c r="AC23" s="3">
        <v>8643316314</v>
      </c>
      <c r="AE23" s="3">
        <v>9098350625</v>
      </c>
      <c r="AG23" s="4">
        <v>2.9999999999999997E-4</v>
      </c>
    </row>
    <row r="24" spans="1:33" x14ac:dyDescent="0.45">
      <c r="A24" s="1" t="s">
        <v>75</v>
      </c>
      <c r="C24" s="1" t="s">
        <v>76</v>
      </c>
      <c r="E24" s="1" t="s">
        <v>77</v>
      </c>
      <c r="G24" s="3">
        <v>17</v>
      </c>
      <c r="I24" s="3">
        <v>17</v>
      </c>
      <c r="K24" s="3">
        <v>5000</v>
      </c>
      <c r="M24" s="3">
        <v>4852679388</v>
      </c>
      <c r="O24" s="3">
        <v>4887214031</v>
      </c>
      <c r="Q24" s="3">
        <v>0</v>
      </c>
      <c r="S24" s="3">
        <v>0</v>
      </c>
      <c r="U24" s="3">
        <v>0</v>
      </c>
      <c r="W24" s="3">
        <v>0</v>
      </c>
      <c r="Y24" s="3">
        <v>5000</v>
      </c>
      <c r="AA24" s="3">
        <v>999910</v>
      </c>
      <c r="AC24" s="3">
        <v>4852679388</v>
      </c>
      <c r="AE24" s="3">
        <v>4998643831</v>
      </c>
      <c r="AG24" s="4">
        <v>2.0000000000000001E-4</v>
      </c>
    </row>
    <row r="25" spans="1:33" x14ac:dyDescent="0.45">
      <c r="A25" s="1" t="s">
        <v>78</v>
      </c>
      <c r="C25" s="1" t="s">
        <v>79</v>
      </c>
      <c r="E25" s="1" t="s">
        <v>80</v>
      </c>
      <c r="G25" s="3">
        <v>17</v>
      </c>
      <c r="I25" s="3">
        <v>17</v>
      </c>
      <c r="K25" s="3">
        <v>5000</v>
      </c>
      <c r="M25" s="3">
        <v>4827374802</v>
      </c>
      <c r="O25" s="3">
        <v>4835423420</v>
      </c>
      <c r="Q25" s="3">
        <v>0</v>
      </c>
      <c r="S25" s="3">
        <v>0</v>
      </c>
      <c r="U25" s="3">
        <v>0</v>
      </c>
      <c r="W25" s="3">
        <v>0</v>
      </c>
      <c r="Y25" s="3">
        <v>5000</v>
      </c>
      <c r="AA25" s="3">
        <v>974160</v>
      </c>
      <c r="AC25" s="3">
        <v>4827374802</v>
      </c>
      <c r="AE25" s="3">
        <v>4869917167</v>
      </c>
      <c r="AG25" s="4">
        <v>2.0000000000000001E-4</v>
      </c>
    </row>
    <row r="26" spans="1:33" x14ac:dyDescent="0.45">
      <c r="A26" s="1" t="s">
        <v>81</v>
      </c>
      <c r="C26" s="1" t="s">
        <v>82</v>
      </c>
      <c r="E26" s="1" t="s">
        <v>83</v>
      </c>
      <c r="G26" s="3">
        <v>18</v>
      </c>
      <c r="I26" s="3">
        <v>18</v>
      </c>
      <c r="K26" s="3">
        <v>998798</v>
      </c>
      <c r="M26" s="3">
        <v>948878076000</v>
      </c>
      <c r="O26" s="3">
        <v>998616967862</v>
      </c>
      <c r="Q26" s="3">
        <v>0</v>
      </c>
      <c r="S26" s="3">
        <v>0</v>
      </c>
      <c r="U26" s="3">
        <v>0</v>
      </c>
      <c r="W26" s="3">
        <v>0</v>
      </c>
      <c r="Y26" s="3">
        <v>998798</v>
      </c>
      <c r="AA26" s="3">
        <v>1000000</v>
      </c>
      <c r="AC26" s="3">
        <v>948878076000</v>
      </c>
      <c r="AE26" s="3">
        <v>998616967862</v>
      </c>
      <c r="AG26" s="4">
        <v>3.4299999999999997E-2</v>
      </c>
    </row>
    <row r="27" spans="1:33" x14ac:dyDescent="0.45">
      <c r="A27" s="1" t="s">
        <v>84</v>
      </c>
      <c r="C27" s="1" t="s">
        <v>85</v>
      </c>
      <c r="E27" s="1" t="s">
        <v>86</v>
      </c>
      <c r="G27" s="3">
        <v>18</v>
      </c>
      <c r="I27" s="3">
        <v>18</v>
      </c>
      <c r="K27" s="3">
        <v>1999000</v>
      </c>
      <c r="M27" s="3">
        <v>1999000000000</v>
      </c>
      <c r="O27" s="3">
        <v>1998637681250</v>
      </c>
      <c r="Q27" s="3">
        <v>0</v>
      </c>
      <c r="S27" s="3">
        <v>0</v>
      </c>
      <c r="U27" s="3">
        <v>0</v>
      </c>
      <c r="W27" s="3">
        <v>0</v>
      </c>
      <c r="Y27" s="3">
        <v>1999000</v>
      </c>
      <c r="AA27" s="3">
        <v>1000000</v>
      </c>
      <c r="AC27" s="3">
        <v>1999000000000</v>
      </c>
      <c r="AE27" s="3">
        <v>1998637681250</v>
      </c>
      <c r="AG27" s="4">
        <v>6.8699999999999997E-2</v>
      </c>
    </row>
    <row r="28" spans="1:33" ht="19.5" thickBot="1" x14ac:dyDescent="0.5">
      <c r="K28" s="8">
        <f>SUM(K9:K27)</f>
        <v>28245524</v>
      </c>
      <c r="M28" s="8">
        <f>SUM(M9:M27)</f>
        <v>26813011512955</v>
      </c>
      <c r="O28" s="8">
        <f>SUM(O9:O27)</f>
        <v>28095996886804</v>
      </c>
      <c r="Q28" s="8">
        <f>SUM(Q9:Q27)</f>
        <v>0</v>
      </c>
      <c r="S28" s="8">
        <f>SUM(S9:S27)</f>
        <v>0</v>
      </c>
      <c r="U28" s="8">
        <f>SUM(U9:U27)</f>
        <v>7000000</v>
      </c>
      <c r="W28" s="8">
        <f>SUM(W9:W27)</f>
        <v>6479172492240</v>
      </c>
      <c r="Y28" s="8">
        <f>SUM(Y9:Y27)</f>
        <v>21245524</v>
      </c>
      <c r="AA28" s="8">
        <f>SUM(AA9:AA27)</f>
        <v>18485623</v>
      </c>
      <c r="AC28" s="8">
        <f>SUM(AC9:AC27)</f>
        <v>20698871454425</v>
      </c>
      <c r="AE28" s="8">
        <f>SUM(AE9:AE27)</f>
        <v>20608148065804</v>
      </c>
      <c r="AG28" s="7">
        <f>SUM(AG9:AG27)</f>
        <v>0.70829999999999993</v>
      </c>
    </row>
    <row r="29" spans="1:33" ht="19.5" thickTop="1" x14ac:dyDescent="0.45"/>
  </sheetData>
  <mergeCells count="26">
    <mergeCell ref="A4:AG4"/>
    <mergeCell ref="A3:AG3"/>
    <mergeCell ref="A2:AG2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</mergeCells>
  <pageMargins left="0.7" right="0.7" top="0.75" bottom="0.75" header="0.3" footer="0.3"/>
  <pageSetup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1"/>
  <sheetViews>
    <sheetView rightToLeft="1" view="pageBreakPreview" zoomScale="60" zoomScaleNormal="100" workbookViewId="0">
      <selection activeCell="I33" sqref="I33:I35"/>
    </sheetView>
  </sheetViews>
  <sheetFormatPr defaultRowHeight="18.75" x14ac:dyDescent="0.45"/>
  <cols>
    <col min="1" max="1" width="30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6384" width="9.140625" style="1"/>
  </cols>
  <sheetData>
    <row r="2" spans="1:1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30" x14ac:dyDescent="0.45">
      <c r="A6" s="5" t="s">
        <v>3</v>
      </c>
      <c r="C6" s="6" t="s">
        <v>6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</row>
    <row r="7" spans="1:11" ht="30" x14ac:dyDescent="0.45">
      <c r="A7" s="6" t="s">
        <v>3</v>
      </c>
      <c r="C7" s="10" t="s">
        <v>7</v>
      </c>
      <c r="E7" s="10" t="s">
        <v>87</v>
      </c>
      <c r="G7" s="10" t="s">
        <v>88</v>
      </c>
      <c r="I7" s="10" t="s">
        <v>89</v>
      </c>
      <c r="K7" s="10" t="s">
        <v>90</v>
      </c>
    </row>
    <row r="8" spans="1:11" x14ac:dyDescent="0.45">
      <c r="A8" s="1" t="s">
        <v>40</v>
      </c>
      <c r="C8" s="3">
        <v>6498800</v>
      </c>
      <c r="E8" s="3">
        <v>1000000</v>
      </c>
      <c r="G8" s="3">
        <v>962917</v>
      </c>
      <c r="I8" s="4">
        <v>-3.7100000000000001E-2</v>
      </c>
      <c r="K8" s="3">
        <v>6257804999600</v>
      </c>
    </row>
    <row r="9" spans="1:11" x14ac:dyDescent="0.45">
      <c r="A9" s="1" t="s">
        <v>46</v>
      </c>
      <c r="C9" s="3">
        <v>3000000</v>
      </c>
      <c r="E9" s="3">
        <v>1000000</v>
      </c>
      <c r="G9" s="3">
        <v>942306</v>
      </c>
      <c r="I9" s="4">
        <v>-5.7700000000000001E-2</v>
      </c>
      <c r="K9" s="3">
        <v>2826918000000</v>
      </c>
    </row>
    <row r="10" spans="1:11" ht="19.5" thickBot="1" x14ac:dyDescent="0.5">
      <c r="I10" s="7">
        <f>SUM(I8:I9)</f>
        <v>-9.4799999999999995E-2</v>
      </c>
      <c r="K10" s="8">
        <f>SUM(K8:K9)</f>
        <v>9084722999600</v>
      </c>
    </row>
    <row r="11" spans="1:11" ht="19.5" thickTop="1" x14ac:dyDescent="0.45"/>
  </sheetData>
  <mergeCells count="10">
    <mergeCell ref="A2:K2"/>
    <mergeCell ref="A3:K3"/>
    <mergeCell ref="A4:K4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1"/>
  <sheetViews>
    <sheetView rightToLeft="1" view="pageBreakPreview" zoomScale="85" zoomScaleNormal="100" zoomScaleSheetLayoutView="85" workbookViewId="0">
      <selection activeCell="M23" sqref="M23:M24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5" t="s">
        <v>92</v>
      </c>
      <c r="C6" s="6" t="s">
        <v>93</v>
      </c>
      <c r="D6" s="6" t="s">
        <v>93</v>
      </c>
      <c r="E6" s="6" t="s">
        <v>93</v>
      </c>
      <c r="F6" s="6" t="s">
        <v>93</v>
      </c>
      <c r="G6" s="6" t="s">
        <v>93</v>
      </c>
      <c r="H6" s="6" t="s">
        <v>93</v>
      </c>
      <c r="I6" s="6" t="s">
        <v>93</v>
      </c>
      <c r="K6" s="6" t="s">
        <v>4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</row>
    <row r="7" spans="1:19" ht="30" x14ac:dyDescent="0.45">
      <c r="A7" s="6" t="s">
        <v>92</v>
      </c>
      <c r="C7" s="6" t="s">
        <v>94</v>
      </c>
      <c r="E7" s="6" t="s">
        <v>95</v>
      </c>
      <c r="G7" s="6" t="s">
        <v>96</v>
      </c>
      <c r="I7" s="6" t="s">
        <v>29</v>
      </c>
      <c r="K7" s="6" t="s">
        <v>97</v>
      </c>
      <c r="M7" s="6" t="s">
        <v>98</v>
      </c>
      <c r="O7" s="6" t="s">
        <v>99</v>
      </c>
      <c r="Q7" s="6" t="s">
        <v>97</v>
      </c>
      <c r="S7" s="6" t="s">
        <v>91</v>
      </c>
    </row>
    <row r="8" spans="1:19" x14ac:dyDescent="0.45">
      <c r="A8" s="1" t="s">
        <v>100</v>
      </c>
      <c r="C8" s="1" t="s">
        <v>101</v>
      </c>
      <c r="E8" s="1" t="s">
        <v>102</v>
      </c>
      <c r="G8" s="1" t="s">
        <v>103</v>
      </c>
      <c r="I8" s="3">
        <v>0</v>
      </c>
      <c r="K8" s="3">
        <v>159129</v>
      </c>
      <c r="M8" s="1">
        <v>0</v>
      </c>
      <c r="O8" s="1">
        <v>0</v>
      </c>
      <c r="Q8" s="3">
        <v>159129</v>
      </c>
      <c r="S8" s="4">
        <v>0</v>
      </c>
    </row>
    <row r="9" spans="1:19" x14ac:dyDescent="0.45">
      <c r="A9" s="1" t="s">
        <v>104</v>
      </c>
      <c r="C9" s="1" t="s">
        <v>105</v>
      </c>
      <c r="E9" s="1" t="s">
        <v>106</v>
      </c>
      <c r="G9" s="1" t="s">
        <v>107</v>
      </c>
      <c r="I9" s="3">
        <v>0</v>
      </c>
      <c r="K9" s="3">
        <v>188986</v>
      </c>
      <c r="M9" s="1">
        <v>0</v>
      </c>
      <c r="O9" s="1">
        <v>0</v>
      </c>
      <c r="Q9" s="3">
        <v>188986</v>
      </c>
      <c r="S9" s="4">
        <v>0</v>
      </c>
    </row>
    <row r="10" spans="1:19" x14ac:dyDescent="0.45">
      <c r="A10" s="1" t="s">
        <v>108</v>
      </c>
      <c r="C10" s="1" t="s">
        <v>109</v>
      </c>
      <c r="E10" s="1" t="s">
        <v>106</v>
      </c>
      <c r="G10" s="1" t="s">
        <v>103</v>
      </c>
      <c r="I10" s="3">
        <v>0</v>
      </c>
      <c r="K10" s="3">
        <v>1645491838</v>
      </c>
      <c r="M10" s="3">
        <v>489081784302</v>
      </c>
      <c r="N10" s="3"/>
      <c r="O10" s="3">
        <v>487256001800</v>
      </c>
      <c r="Q10" s="3">
        <v>3471274340</v>
      </c>
      <c r="S10" s="4">
        <v>1E-4</v>
      </c>
    </row>
    <row r="11" spans="1:19" x14ac:dyDescent="0.45">
      <c r="A11" s="1" t="s">
        <v>108</v>
      </c>
      <c r="C11" s="1" t="s">
        <v>110</v>
      </c>
      <c r="E11" s="1" t="s">
        <v>102</v>
      </c>
      <c r="G11" s="1" t="s">
        <v>103</v>
      </c>
      <c r="I11" s="3">
        <v>0</v>
      </c>
      <c r="K11" s="3">
        <v>84618747818</v>
      </c>
      <c r="M11" s="3">
        <v>8284165203810</v>
      </c>
      <c r="N11" s="3"/>
      <c r="O11" s="3">
        <v>8368587334898</v>
      </c>
      <c r="Q11" s="3">
        <v>196616730</v>
      </c>
      <c r="S11" s="4">
        <v>0</v>
      </c>
    </row>
    <row r="12" spans="1:19" x14ac:dyDescent="0.45">
      <c r="A12" s="1" t="s">
        <v>111</v>
      </c>
      <c r="C12" s="1" t="s">
        <v>112</v>
      </c>
      <c r="E12" s="1" t="s">
        <v>102</v>
      </c>
      <c r="G12" s="1" t="s">
        <v>103</v>
      </c>
      <c r="I12" s="3">
        <v>0</v>
      </c>
      <c r="K12" s="3">
        <v>175516860157</v>
      </c>
      <c r="M12" s="3">
        <v>196897820794</v>
      </c>
      <c r="N12" s="3"/>
      <c r="O12" s="3">
        <v>372320840000</v>
      </c>
      <c r="Q12" s="3">
        <v>93840951</v>
      </c>
      <c r="S12" s="4">
        <v>0</v>
      </c>
    </row>
    <row r="13" spans="1:19" x14ac:dyDescent="0.45">
      <c r="A13" s="1" t="s">
        <v>113</v>
      </c>
      <c r="C13" s="1" t="s">
        <v>114</v>
      </c>
      <c r="E13" s="1" t="s">
        <v>102</v>
      </c>
      <c r="G13" s="1" t="s">
        <v>103</v>
      </c>
      <c r="I13" s="3">
        <v>0</v>
      </c>
      <c r="K13" s="3">
        <v>1080240</v>
      </c>
      <c r="M13" s="3">
        <v>4290</v>
      </c>
      <c r="N13" s="3"/>
      <c r="O13" s="3">
        <v>0</v>
      </c>
      <c r="Q13" s="3">
        <v>1084530</v>
      </c>
      <c r="S13" s="4">
        <v>0</v>
      </c>
    </row>
    <row r="14" spans="1:19" x14ac:dyDescent="0.45">
      <c r="A14" s="1" t="s">
        <v>115</v>
      </c>
      <c r="C14" s="1" t="s">
        <v>116</v>
      </c>
      <c r="E14" s="1" t="s">
        <v>102</v>
      </c>
      <c r="G14" s="1" t="s">
        <v>117</v>
      </c>
      <c r="I14" s="3">
        <v>0</v>
      </c>
      <c r="K14" s="3">
        <v>158915</v>
      </c>
      <c r="M14" s="3">
        <v>273404109589</v>
      </c>
      <c r="N14" s="3"/>
      <c r="O14" s="3">
        <v>273400310000</v>
      </c>
      <c r="Q14" s="3">
        <v>3958504</v>
      </c>
      <c r="S14" s="4">
        <v>0</v>
      </c>
    </row>
    <row r="15" spans="1:19" x14ac:dyDescent="0.45">
      <c r="A15" s="1" t="s">
        <v>118</v>
      </c>
      <c r="C15" s="1" t="s">
        <v>119</v>
      </c>
      <c r="E15" s="1" t="s">
        <v>102</v>
      </c>
      <c r="G15" s="1" t="s">
        <v>120</v>
      </c>
      <c r="I15" s="3">
        <v>0</v>
      </c>
      <c r="K15" s="3">
        <v>432998</v>
      </c>
      <c r="M15" s="3">
        <v>0</v>
      </c>
      <c r="N15" s="3"/>
      <c r="O15" s="3">
        <v>0</v>
      </c>
      <c r="Q15" s="3">
        <v>432998</v>
      </c>
      <c r="S15" s="4">
        <v>0</v>
      </c>
    </row>
    <row r="16" spans="1:19" x14ac:dyDescent="0.45">
      <c r="A16" s="1" t="s">
        <v>121</v>
      </c>
      <c r="C16" s="1" t="s">
        <v>122</v>
      </c>
      <c r="E16" s="1" t="s">
        <v>102</v>
      </c>
      <c r="G16" s="1" t="s">
        <v>123</v>
      </c>
      <c r="I16" s="3">
        <v>0</v>
      </c>
      <c r="K16" s="3">
        <v>182947</v>
      </c>
      <c r="M16" s="3">
        <v>0</v>
      </c>
      <c r="N16" s="3"/>
      <c r="O16" s="3">
        <v>0</v>
      </c>
      <c r="Q16" s="3">
        <v>182947</v>
      </c>
      <c r="S16" s="4">
        <v>0</v>
      </c>
    </row>
    <row r="17" spans="1:19" x14ac:dyDescent="0.45">
      <c r="A17" s="1" t="s">
        <v>124</v>
      </c>
      <c r="C17" s="1" t="s">
        <v>125</v>
      </c>
      <c r="E17" s="1" t="s">
        <v>102</v>
      </c>
      <c r="G17" s="1" t="s">
        <v>126</v>
      </c>
      <c r="I17" s="3">
        <v>0</v>
      </c>
      <c r="K17" s="3">
        <v>988499</v>
      </c>
      <c r="M17" s="3">
        <v>3899</v>
      </c>
      <c r="N17" s="3"/>
      <c r="O17" s="3">
        <v>0</v>
      </c>
      <c r="Q17" s="3">
        <v>992398</v>
      </c>
      <c r="S17" s="4">
        <v>0</v>
      </c>
    </row>
    <row r="18" spans="1:19" x14ac:dyDescent="0.45">
      <c r="A18" s="1" t="s">
        <v>127</v>
      </c>
      <c r="C18" s="1" t="s">
        <v>128</v>
      </c>
      <c r="E18" s="1" t="s">
        <v>102</v>
      </c>
      <c r="G18" s="1" t="s">
        <v>129</v>
      </c>
      <c r="I18" s="3">
        <v>0</v>
      </c>
      <c r="K18" s="3">
        <v>467708</v>
      </c>
      <c r="M18" s="3">
        <v>0</v>
      </c>
      <c r="N18" s="3"/>
      <c r="O18" s="3">
        <v>0</v>
      </c>
      <c r="Q18" s="3">
        <v>467708</v>
      </c>
      <c r="S18" s="4">
        <v>0</v>
      </c>
    </row>
    <row r="19" spans="1:19" x14ac:dyDescent="0.45">
      <c r="A19" s="1" t="s">
        <v>130</v>
      </c>
      <c r="C19" s="1" t="s">
        <v>131</v>
      </c>
      <c r="E19" s="1" t="s">
        <v>102</v>
      </c>
      <c r="G19" s="1" t="s">
        <v>132</v>
      </c>
      <c r="I19" s="3">
        <v>0</v>
      </c>
      <c r="K19" s="3">
        <v>698776</v>
      </c>
      <c r="M19" s="3">
        <v>2959</v>
      </c>
      <c r="N19" s="3"/>
      <c r="O19" s="3">
        <v>0</v>
      </c>
      <c r="Q19" s="3">
        <v>701735</v>
      </c>
      <c r="S19" s="4">
        <v>0</v>
      </c>
    </row>
    <row r="20" spans="1:19" x14ac:dyDescent="0.45">
      <c r="A20" s="1" t="s">
        <v>133</v>
      </c>
      <c r="C20" s="1" t="s">
        <v>134</v>
      </c>
      <c r="E20" s="1" t="s">
        <v>102</v>
      </c>
      <c r="G20" s="1" t="s">
        <v>135</v>
      </c>
      <c r="I20" s="3">
        <v>0</v>
      </c>
      <c r="K20" s="3">
        <v>558986</v>
      </c>
      <c r="M20" s="3">
        <v>0</v>
      </c>
      <c r="N20" s="3"/>
      <c r="O20" s="3">
        <v>0</v>
      </c>
      <c r="Q20" s="3">
        <v>558986</v>
      </c>
      <c r="S20" s="4">
        <v>0</v>
      </c>
    </row>
    <row r="21" spans="1:19" x14ac:dyDescent="0.45">
      <c r="A21" s="1" t="s">
        <v>136</v>
      </c>
      <c r="C21" s="1" t="s">
        <v>137</v>
      </c>
      <c r="E21" s="1" t="s">
        <v>102</v>
      </c>
      <c r="G21" s="1" t="s">
        <v>47</v>
      </c>
      <c r="I21" s="3">
        <v>0</v>
      </c>
      <c r="K21" s="3">
        <v>4272426862</v>
      </c>
      <c r="M21" s="3">
        <v>0</v>
      </c>
      <c r="N21" s="3"/>
      <c r="O21" s="3">
        <v>4272300000</v>
      </c>
      <c r="Q21" s="3">
        <v>126862</v>
      </c>
      <c r="S21" s="4">
        <v>0</v>
      </c>
    </row>
    <row r="22" spans="1:19" x14ac:dyDescent="0.45">
      <c r="A22" s="1" t="s">
        <v>138</v>
      </c>
      <c r="C22" s="1" t="s">
        <v>139</v>
      </c>
      <c r="E22" s="1" t="s">
        <v>140</v>
      </c>
      <c r="G22" s="1" t="s">
        <v>141</v>
      </c>
      <c r="I22" s="3">
        <v>27</v>
      </c>
      <c r="K22" s="3">
        <v>157000000000</v>
      </c>
      <c r="M22" s="3">
        <v>0</v>
      </c>
      <c r="N22" s="3"/>
      <c r="O22" s="3">
        <v>0</v>
      </c>
      <c r="Q22" s="3">
        <v>157000000000</v>
      </c>
      <c r="S22" s="4">
        <v>5.4000000000000003E-3</v>
      </c>
    </row>
    <row r="23" spans="1:19" x14ac:dyDescent="0.45">
      <c r="A23" s="1" t="s">
        <v>142</v>
      </c>
      <c r="C23" s="1" t="s">
        <v>143</v>
      </c>
      <c r="E23" s="1" t="s">
        <v>102</v>
      </c>
      <c r="G23" s="1" t="s">
        <v>144</v>
      </c>
      <c r="I23" s="3">
        <v>0</v>
      </c>
      <c r="K23" s="3">
        <v>790000</v>
      </c>
      <c r="M23" s="3">
        <v>22293260377</v>
      </c>
      <c r="N23" s="3"/>
      <c r="O23" s="3">
        <v>22290280000</v>
      </c>
      <c r="Q23" s="3">
        <v>3770377</v>
      </c>
      <c r="S23" s="4">
        <v>0</v>
      </c>
    </row>
    <row r="24" spans="1:19" x14ac:dyDescent="0.45">
      <c r="A24" s="1" t="s">
        <v>142</v>
      </c>
      <c r="C24" s="1" t="s">
        <v>145</v>
      </c>
      <c r="E24" s="1" t="s">
        <v>140</v>
      </c>
      <c r="G24" s="1" t="s">
        <v>144</v>
      </c>
      <c r="I24" s="3">
        <v>28.5</v>
      </c>
      <c r="K24" s="3">
        <v>1250000000000</v>
      </c>
      <c r="M24" s="3">
        <v>0</v>
      </c>
      <c r="N24" s="3"/>
      <c r="O24" s="3">
        <v>0</v>
      </c>
      <c r="Q24" s="3">
        <v>1250000000000</v>
      </c>
      <c r="S24" s="4">
        <v>4.2999999999999997E-2</v>
      </c>
    </row>
    <row r="25" spans="1:19" x14ac:dyDescent="0.45">
      <c r="A25" s="1" t="s">
        <v>142</v>
      </c>
      <c r="C25" s="1" t="s">
        <v>146</v>
      </c>
      <c r="E25" s="1" t="s">
        <v>147</v>
      </c>
      <c r="G25" s="1" t="s">
        <v>144</v>
      </c>
      <c r="I25" s="3">
        <v>0</v>
      </c>
      <c r="K25" s="3">
        <v>200000</v>
      </c>
      <c r="M25" s="3">
        <v>0</v>
      </c>
      <c r="N25" s="3"/>
      <c r="O25" s="3">
        <v>0</v>
      </c>
      <c r="Q25" s="3">
        <v>200000</v>
      </c>
      <c r="S25" s="4">
        <v>0</v>
      </c>
    </row>
    <row r="26" spans="1:19" x14ac:dyDescent="0.45">
      <c r="A26" s="1" t="s">
        <v>148</v>
      </c>
      <c r="C26" s="1" t="s">
        <v>149</v>
      </c>
      <c r="E26" s="1" t="s">
        <v>140</v>
      </c>
      <c r="G26" s="1" t="s">
        <v>144</v>
      </c>
      <c r="I26" s="3">
        <v>29</v>
      </c>
      <c r="K26" s="3">
        <v>3750000000000</v>
      </c>
      <c r="M26" s="3">
        <v>0</v>
      </c>
      <c r="N26" s="3"/>
      <c r="O26" s="3">
        <v>0</v>
      </c>
      <c r="Q26" s="3">
        <v>3750000000000</v>
      </c>
      <c r="S26" s="4">
        <v>0.12889999999999999</v>
      </c>
    </row>
    <row r="27" spans="1:19" x14ac:dyDescent="0.45">
      <c r="A27" s="1" t="s">
        <v>150</v>
      </c>
      <c r="C27" s="1" t="s">
        <v>151</v>
      </c>
      <c r="E27" s="1" t="s">
        <v>140</v>
      </c>
      <c r="G27" s="1" t="s">
        <v>152</v>
      </c>
      <c r="I27" s="3">
        <v>29</v>
      </c>
      <c r="K27" s="3">
        <v>0</v>
      </c>
      <c r="M27" s="3">
        <v>187000000000</v>
      </c>
      <c r="N27" s="3"/>
      <c r="O27" s="3">
        <v>0</v>
      </c>
      <c r="Q27" s="3">
        <v>187000000000</v>
      </c>
      <c r="S27" s="4">
        <v>6.4000000000000003E-3</v>
      </c>
    </row>
    <row r="28" spans="1:19" x14ac:dyDescent="0.45">
      <c r="A28" s="1" t="s">
        <v>153</v>
      </c>
      <c r="C28" s="1" t="s">
        <v>154</v>
      </c>
      <c r="E28" s="1" t="s">
        <v>102</v>
      </c>
      <c r="G28" s="1" t="s">
        <v>155</v>
      </c>
      <c r="I28" s="3">
        <v>0</v>
      </c>
      <c r="K28" s="3">
        <v>0</v>
      </c>
      <c r="M28" s="3">
        <v>1200000500000</v>
      </c>
      <c r="N28" s="3"/>
      <c r="O28" s="3">
        <v>1200000166000</v>
      </c>
      <c r="Q28" s="3">
        <v>334000</v>
      </c>
      <c r="S28" s="4">
        <v>0</v>
      </c>
    </row>
    <row r="29" spans="1:19" x14ac:dyDescent="0.45">
      <c r="A29" s="1" t="s">
        <v>156</v>
      </c>
      <c r="C29" s="1" t="s">
        <v>157</v>
      </c>
      <c r="E29" s="1" t="s">
        <v>140</v>
      </c>
      <c r="G29" s="1" t="s">
        <v>155</v>
      </c>
      <c r="I29" s="3">
        <v>30.5</v>
      </c>
      <c r="K29" s="3">
        <v>0</v>
      </c>
      <c r="M29" s="3">
        <v>1200000000000</v>
      </c>
      <c r="N29" s="3"/>
      <c r="O29" s="3">
        <v>0</v>
      </c>
      <c r="Q29" s="3">
        <v>1200000000000</v>
      </c>
      <c r="S29" s="4">
        <v>4.1200000000000001E-2</v>
      </c>
    </row>
    <row r="30" spans="1:19" ht="19.5" thickBot="1" x14ac:dyDescent="0.5">
      <c r="K30" s="8">
        <f>SUM(K8:K29)</f>
        <v>5423059433859</v>
      </c>
      <c r="L30" s="3"/>
      <c r="M30" s="8">
        <f>SUM(M8:M29)</f>
        <v>11852842690020</v>
      </c>
      <c r="N30" s="3"/>
      <c r="O30" s="8">
        <f>SUM(O8:O29)</f>
        <v>10728127232698</v>
      </c>
      <c r="P30" s="3"/>
      <c r="Q30" s="8">
        <f>SUM(Q8:Q29)</f>
        <v>6547774891181</v>
      </c>
      <c r="S30" s="7">
        <f>SUM(S8:S29)</f>
        <v>0.22499999999999998</v>
      </c>
    </row>
    <row r="31" spans="1:19" ht="19.5" thickTop="1" x14ac:dyDescent="0.45"/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55"/>
  <sheetViews>
    <sheetView rightToLeft="1" view="pageBreakPreview" zoomScale="60" zoomScaleNormal="100" workbookViewId="0">
      <selection activeCell="S2" sqref="S2"/>
    </sheetView>
  </sheetViews>
  <sheetFormatPr defaultRowHeight="18.75" x14ac:dyDescent="0.45"/>
  <cols>
    <col min="1" max="1" width="34.42578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5.1406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6" t="s">
        <v>159</v>
      </c>
      <c r="B6" s="6" t="s">
        <v>159</v>
      </c>
      <c r="C6" s="6" t="s">
        <v>159</v>
      </c>
      <c r="D6" s="6" t="s">
        <v>159</v>
      </c>
      <c r="E6" s="6" t="s">
        <v>159</v>
      </c>
      <c r="G6" s="6" t="s">
        <v>160</v>
      </c>
      <c r="H6" s="6" t="s">
        <v>160</v>
      </c>
      <c r="I6" s="6" t="s">
        <v>160</v>
      </c>
      <c r="J6" s="6" t="s">
        <v>160</v>
      </c>
      <c r="K6" s="6" t="s">
        <v>160</v>
      </c>
      <c r="M6" s="6" t="s">
        <v>161</v>
      </c>
      <c r="N6" s="6" t="s">
        <v>161</v>
      </c>
      <c r="O6" s="6" t="s">
        <v>161</v>
      </c>
      <c r="P6" s="6" t="s">
        <v>161</v>
      </c>
      <c r="Q6" s="6" t="s">
        <v>161</v>
      </c>
    </row>
    <row r="7" spans="1:17" ht="30" x14ac:dyDescent="0.45">
      <c r="A7" s="6" t="s">
        <v>162</v>
      </c>
      <c r="C7" s="6" t="s">
        <v>28</v>
      </c>
      <c r="E7" s="6" t="s">
        <v>29</v>
      </c>
      <c r="G7" s="6" t="s">
        <v>163</v>
      </c>
      <c r="I7" s="6" t="s">
        <v>164</v>
      </c>
      <c r="K7" s="6" t="s">
        <v>165</v>
      </c>
      <c r="M7" s="6" t="s">
        <v>163</v>
      </c>
      <c r="O7" s="6" t="s">
        <v>164</v>
      </c>
      <c r="Q7" s="6" t="s">
        <v>165</v>
      </c>
    </row>
    <row r="8" spans="1:17" x14ac:dyDescent="0.45">
      <c r="A8" s="1" t="s">
        <v>66</v>
      </c>
      <c r="C8" s="1" t="s">
        <v>68</v>
      </c>
      <c r="E8" s="3">
        <v>15</v>
      </c>
      <c r="G8" s="3">
        <v>64601035</v>
      </c>
      <c r="I8" s="1" t="s">
        <v>166</v>
      </c>
      <c r="K8" s="3">
        <v>64601035</v>
      </c>
      <c r="M8" s="3">
        <v>240924662</v>
      </c>
      <c r="O8" s="1" t="s">
        <v>166</v>
      </c>
      <c r="Q8" s="3">
        <v>240924662</v>
      </c>
    </row>
    <row r="9" spans="1:17" x14ac:dyDescent="0.45">
      <c r="A9" s="1" t="s">
        <v>167</v>
      </c>
      <c r="C9" s="1" t="s">
        <v>168</v>
      </c>
      <c r="E9" s="3">
        <v>20.5</v>
      </c>
      <c r="G9" s="3">
        <v>0</v>
      </c>
      <c r="I9" s="1" t="s">
        <v>166</v>
      </c>
      <c r="K9" s="3">
        <v>0</v>
      </c>
      <c r="M9" s="3">
        <v>22432218606</v>
      </c>
      <c r="O9" s="1" t="s">
        <v>166</v>
      </c>
      <c r="Q9" s="3">
        <v>22432218606</v>
      </c>
    </row>
    <row r="10" spans="1:17" x14ac:dyDescent="0.45">
      <c r="A10" s="1" t="s">
        <v>63</v>
      </c>
      <c r="C10" s="1" t="s">
        <v>65</v>
      </c>
      <c r="E10" s="3">
        <v>20.5</v>
      </c>
      <c r="G10" s="3">
        <v>9072318684</v>
      </c>
      <c r="I10" s="1" t="s">
        <v>166</v>
      </c>
      <c r="K10" s="3">
        <v>9072318684</v>
      </c>
      <c r="M10" s="3">
        <v>33410787670</v>
      </c>
      <c r="O10" s="1" t="s">
        <v>166</v>
      </c>
      <c r="Q10" s="3">
        <v>33410787670</v>
      </c>
    </row>
    <row r="11" spans="1:17" x14ac:dyDescent="0.45">
      <c r="A11" s="1" t="s">
        <v>169</v>
      </c>
      <c r="C11" s="1" t="s">
        <v>170</v>
      </c>
      <c r="E11" s="3">
        <v>16</v>
      </c>
      <c r="G11" s="3">
        <v>0</v>
      </c>
      <c r="I11" s="1" t="s">
        <v>166</v>
      </c>
      <c r="K11" s="3">
        <v>0</v>
      </c>
      <c r="M11" s="3">
        <v>131833798</v>
      </c>
      <c r="O11" s="1" t="s">
        <v>166</v>
      </c>
      <c r="Q11" s="3">
        <v>131833798</v>
      </c>
    </row>
    <row r="12" spans="1:17" x14ac:dyDescent="0.45">
      <c r="A12" s="1" t="s">
        <v>61</v>
      </c>
      <c r="C12" s="1" t="s">
        <v>62</v>
      </c>
      <c r="E12" s="3">
        <v>20.5</v>
      </c>
      <c r="G12" s="3">
        <v>8653690806</v>
      </c>
      <c r="I12" s="1" t="s">
        <v>166</v>
      </c>
      <c r="K12" s="3">
        <v>8653690806</v>
      </c>
      <c r="M12" s="3">
        <v>36442097887</v>
      </c>
      <c r="O12" s="1" t="s">
        <v>166</v>
      </c>
      <c r="Q12" s="3">
        <v>36442097887</v>
      </c>
    </row>
    <row r="13" spans="1:17" x14ac:dyDescent="0.45">
      <c r="A13" s="1" t="s">
        <v>171</v>
      </c>
      <c r="C13" s="1" t="s">
        <v>172</v>
      </c>
      <c r="E13" s="3">
        <v>20.5</v>
      </c>
      <c r="G13" s="3">
        <v>0</v>
      </c>
      <c r="I13" s="1" t="s">
        <v>166</v>
      </c>
      <c r="K13" s="3">
        <v>0</v>
      </c>
      <c r="M13" s="3">
        <v>16601765011</v>
      </c>
      <c r="O13" s="1" t="s">
        <v>166</v>
      </c>
      <c r="Q13" s="3">
        <v>16601765011</v>
      </c>
    </row>
    <row r="14" spans="1:17" x14ac:dyDescent="0.45">
      <c r="A14" s="1" t="s">
        <v>58</v>
      </c>
      <c r="C14" s="1" t="s">
        <v>60</v>
      </c>
      <c r="E14" s="3">
        <v>20.5</v>
      </c>
      <c r="G14" s="3">
        <v>5419792530</v>
      </c>
      <c r="I14" s="1" t="s">
        <v>166</v>
      </c>
      <c r="K14" s="3">
        <v>5419792530</v>
      </c>
      <c r="M14" s="3">
        <v>22823626859</v>
      </c>
      <c r="O14" s="1" t="s">
        <v>166</v>
      </c>
      <c r="Q14" s="3">
        <v>22823626859</v>
      </c>
    </row>
    <row r="15" spans="1:17" x14ac:dyDescent="0.45">
      <c r="A15" s="1" t="s">
        <v>46</v>
      </c>
      <c r="C15" s="1" t="s">
        <v>48</v>
      </c>
      <c r="E15" s="3">
        <v>18</v>
      </c>
      <c r="G15" s="3">
        <v>45266794521</v>
      </c>
      <c r="I15" s="1" t="s">
        <v>166</v>
      </c>
      <c r="K15" s="3">
        <v>45266794521</v>
      </c>
      <c r="M15" s="3">
        <v>176976908726</v>
      </c>
      <c r="O15" s="1" t="s">
        <v>166</v>
      </c>
      <c r="Q15" s="3">
        <v>176976908726</v>
      </c>
    </row>
    <row r="16" spans="1:17" x14ac:dyDescent="0.45">
      <c r="A16" s="1" t="s">
        <v>173</v>
      </c>
      <c r="C16" s="1" t="s">
        <v>174</v>
      </c>
      <c r="E16" s="3">
        <v>18</v>
      </c>
      <c r="G16" s="3">
        <v>536075073</v>
      </c>
      <c r="I16" s="1" t="s">
        <v>166</v>
      </c>
      <c r="K16" s="3">
        <v>536075073</v>
      </c>
      <c r="M16" s="3">
        <v>27228056300</v>
      </c>
      <c r="O16" s="1" t="s">
        <v>166</v>
      </c>
      <c r="Q16" s="3">
        <v>27228056300</v>
      </c>
    </row>
    <row r="17" spans="1:17" x14ac:dyDescent="0.45">
      <c r="A17" s="1" t="s">
        <v>37</v>
      </c>
      <c r="C17" s="1" t="s">
        <v>39</v>
      </c>
      <c r="E17" s="3">
        <v>21</v>
      </c>
      <c r="G17" s="3">
        <v>139931197449</v>
      </c>
      <c r="I17" s="1" t="s">
        <v>166</v>
      </c>
      <c r="K17" s="3">
        <v>139931197449</v>
      </c>
      <c r="M17" s="3">
        <v>1148680399478</v>
      </c>
      <c r="O17" s="1" t="s">
        <v>166</v>
      </c>
      <c r="Q17" s="3">
        <v>1148680399478</v>
      </c>
    </row>
    <row r="18" spans="1:17" x14ac:dyDescent="0.45">
      <c r="A18" s="1" t="s">
        <v>175</v>
      </c>
      <c r="C18" s="1" t="s">
        <v>176</v>
      </c>
      <c r="E18" s="3">
        <v>18</v>
      </c>
      <c r="G18" s="3">
        <v>0</v>
      </c>
      <c r="I18" s="1" t="s">
        <v>166</v>
      </c>
      <c r="K18" s="3">
        <v>0</v>
      </c>
      <c r="M18" s="3">
        <v>43758041415</v>
      </c>
      <c r="O18" s="1" t="s">
        <v>166</v>
      </c>
      <c r="Q18" s="3">
        <v>43758041415</v>
      </c>
    </row>
    <row r="19" spans="1:17" x14ac:dyDescent="0.45">
      <c r="A19" s="1" t="s">
        <v>49</v>
      </c>
      <c r="C19" s="1" t="s">
        <v>51</v>
      </c>
      <c r="E19" s="3">
        <v>18</v>
      </c>
      <c r="G19" s="3">
        <v>15449656506</v>
      </c>
      <c r="I19" s="1" t="s">
        <v>166</v>
      </c>
      <c r="K19" s="3">
        <v>15449656506</v>
      </c>
      <c r="M19" s="3">
        <v>59120367803</v>
      </c>
      <c r="O19" s="1" t="s">
        <v>166</v>
      </c>
      <c r="Q19" s="3">
        <v>59120367803</v>
      </c>
    </row>
    <row r="20" spans="1:17" x14ac:dyDescent="0.45">
      <c r="A20" s="1" t="s">
        <v>55</v>
      </c>
      <c r="C20" s="1" t="s">
        <v>57</v>
      </c>
      <c r="E20" s="3">
        <v>18</v>
      </c>
      <c r="G20" s="3">
        <v>15828656816</v>
      </c>
      <c r="I20" s="1" t="s">
        <v>166</v>
      </c>
      <c r="K20" s="3">
        <v>15828656816</v>
      </c>
      <c r="M20" s="3">
        <v>60158959957</v>
      </c>
      <c r="O20" s="1" t="s">
        <v>166</v>
      </c>
      <c r="Q20" s="3">
        <v>60158959957</v>
      </c>
    </row>
    <row r="21" spans="1:17" x14ac:dyDescent="0.45">
      <c r="A21" s="1" t="s">
        <v>177</v>
      </c>
      <c r="C21" s="1" t="s">
        <v>178</v>
      </c>
      <c r="E21" s="3">
        <v>18</v>
      </c>
      <c r="G21" s="3">
        <v>0</v>
      </c>
      <c r="I21" s="1" t="s">
        <v>166</v>
      </c>
      <c r="K21" s="3">
        <v>0</v>
      </c>
      <c r="M21" s="3">
        <v>6357349891</v>
      </c>
      <c r="O21" s="1" t="s">
        <v>166</v>
      </c>
      <c r="Q21" s="3">
        <v>6357349891</v>
      </c>
    </row>
    <row r="22" spans="1:17" x14ac:dyDescent="0.45">
      <c r="A22" s="1" t="s">
        <v>179</v>
      </c>
      <c r="C22" s="1" t="s">
        <v>180</v>
      </c>
      <c r="E22" s="3">
        <v>18</v>
      </c>
      <c r="G22" s="3">
        <v>0</v>
      </c>
      <c r="I22" s="1" t="s">
        <v>166</v>
      </c>
      <c r="K22" s="3">
        <v>0</v>
      </c>
      <c r="M22" s="3">
        <v>82083779778</v>
      </c>
      <c r="O22" s="1" t="s">
        <v>166</v>
      </c>
      <c r="Q22" s="3">
        <v>82083779778</v>
      </c>
    </row>
    <row r="23" spans="1:17" x14ac:dyDescent="0.45">
      <c r="A23" s="1" t="s">
        <v>52</v>
      </c>
      <c r="C23" s="1" t="s">
        <v>54</v>
      </c>
      <c r="E23" s="3">
        <v>17</v>
      </c>
      <c r="G23" s="3">
        <v>3590926872</v>
      </c>
      <c r="I23" s="1" t="s">
        <v>166</v>
      </c>
      <c r="K23" s="3">
        <v>3590926872</v>
      </c>
      <c r="M23" s="3">
        <v>14774573596</v>
      </c>
      <c r="O23" s="1" t="s">
        <v>166</v>
      </c>
      <c r="Q23" s="3">
        <v>14774573596</v>
      </c>
    </row>
    <row r="24" spans="1:17" x14ac:dyDescent="0.45">
      <c r="A24" s="1" t="s">
        <v>181</v>
      </c>
      <c r="C24" s="1" t="s">
        <v>182</v>
      </c>
      <c r="E24" s="3">
        <v>18</v>
      </c>
      <c r="G24" s="3">
        <v>0</v>
      </c>
      <c r="I24" s="1" t="s">
        <v>166</v>
      </c>
      <c r="K24" s="3">
        <v>0</v>
      </c>
      <c r="M24" s="3">
        <v>39599324658</v>
      </c>
      <c r="O24" s="1" t="s">
        <v>166</v>
      </c>
      <c r="Q24" s="3">
        <v>39599324658</v>
      </c>
    </row>
    <row r="25" spans="1:17" x14ac:dyDescent="0.45">
      <c r="A25" s="1" t="s">
        <v>40</v>
      </c>
      <c r="C25" s="1" t="s">
        <v>42</v>
      </c>
      <c r="E25" s="3">
        <v>18</v>
      </c>
      <c r="G25" s="3">
        <v>1292462059377</v>
      </c>
      <c r="I25" s="1" t="s">
        <v>166</v>
      </c>
      <c r="K25" s="3">
        <v>1292462059377</v>
      </c>
      <c r="M25" s="3">
        <v>1589047971092</v>
      </c>
      <c r="O25" s="1" t="s">
        <v>166</v>
      </c>
      <c r="Q25" s="3">
        <v>1589047971092</v>
      </c>
    </row>
    <row r="26" spans="1:17" x14ac:dyDescent="0.45">
      <c r="A26" s="1" t="s">
        <v>84</v>
      </c>
      <c r="C26" s="1" t="s">
        <v>86</v>
      </c>
      <c r="E26" s="3">
        <v>18</v>
      </c>
      <c r="G26" s="3">
        <v>29673814059</v>
      </c>
      <c r="I26" s="1" t="s">
        <v>166</v>
      </c>
      <c r="K26" s="3">
        <v>29673814059</v>
      </c>
      <c r="M26" s="3">
        <v>117454111731</v>
      </c>
      <c r="O26" s="1" t="s">
        <v>166</v>
      </c>
      <c r="Q26" s="3">
        <v>117454111731</v>
      </c>
    </row>
    <row r="27" spans="1:17" x14ac:dyDescent="0.45">
      <c r="A27" s="1" t="s">
        <v>31</v>
      </c>
      <c r="C27" s="1" t="s">
        <v>33</v>
      </c>
      <c r="E27" s="3">
        <v>18</v>
      </c>
      <c r="G27" s="3">
        <v>38099681867</v>
      </c>
      <c r="I27" s="1" t="s">
        <v>166</v>
      </c>
      <c r="K27" s="3">
        <v>38099681867</v>
      </c>
      <c r="M27" s="3">
        <v>147607736612</v>
      </c>
      <c r="O27" s="1" t="s">
        <v>166</v>
      </c>
      <c r="Q27" s="3">
        <v>147607736612</v>
      </c>
    </row>
    <row r="28" spans="1:17" x14ac:dyDescent="0.45">
      <c r="A28" s="1" t="s">
        <v>78</v>
      </c>
      <c r="C28" s="1" t="s">
        <v>80</v>
      </c>
      <c r="E28" s="3">
        <v>17</v>
      </c>
      <c r="G28" s="3">
        <v>72157888</v>
      </c>
      <c r="I28" s="1" t="s">
        <v>166</v>
      </c>
      <c r="K28" s="3">
        <v>72157888</v>
      </c>
      <c r="M28" s="3">
        <v>273215134</v>
      </c>
      <c r="O28" s="1" t="s">
        <v>166</v>
      </c>
      <c r="Q28" s="3">
        <v>273215134</v>
      </c>
    </row>
    <row r="29" spans="1:17" x14ac:dyDescent="0.45">
      <c r="A29" s="1" t="s">
        <v>81</v>
      </c>
      <c r="C29" s="1" t="s">
        <v>83</v>
      </c>
      <c r="E29" s="3">
        <v>18</v>
      </c>
      <c r="G29" s="3">
        <v>14857024906</v>
      </c>
      <c r="I29" s="1" t="s">
        <v>166</v>
      </c>
      <c r="K29" s="3">
        <v>14857024906</v>
      </c>
      <c r="M29" s="3">
        <v>58718260705</v>
      </c>
      <c r="O29" s="1" t="s">
        <v>166</v>
      </c>
      <c r="Q29" s="3">
        <v>58718260705</v>
      </c>
    </row>
    <row r="30" spans="1:17" x14ac:dyDescent="0.45">
      <c r="A30" s="1" t="s">
        <v>183</v>
      </c>
      <c r="C30" s="1" t="s">
        <v>184</v>
      </c>
      <c r="E30" s="3">
        <v>17</v>
      </c>
      <c r="G30" s="3">
        <v>0</v>
      </c>
      <c r="I30" s="1" t="s">
        <v>166</v>
      </c>
      <c r="K30" s="3">
        <v>0</v>
      </c>
      <c r="M30" s="3">
        <v>110232069656</v>
      </c>
      <c r="O30" s="1" t="s">
        <v>166</v>
      </c>
      <c r="Q30" s="3">
        <v>110232069656</v>
      </c>
    </row>
    <row r="31" spans="1:17" x14ac:dyDescent="0.45">
      <c r="A31" s="1" t="s">
        <v>185</v>
      </c>
      <c r="C31" s="1" t="s">
        <v>186</v>
      </c>
      <c r="E31" s="3">
        <v>15</v>
      </c>
      <c r="G31" s="3">
        <v>0</v>
      </c>
      <c r="I31" s="1" t="s">
        <v>166</v>
      </c>
      <c r="K31" s="3">
        <v>0</v>
      </c>
      <c r="M31" s="3">
        <v>88992630</v>
      </c>
      <c r="O31" s="1" t="s">
        <v>166</v>
      </c>
      <c r="Q31" s="3">
        <v>88992630</v>
      </c>
    </row>
    <row r="32" spans="1:17" x14ac:dyDescent="0.45">
      <c r="A32" s="1" t="s">
        <v>75</v>
      </c>
      <c r="C32" s="1" t="s">
        <v>77</v>
      </c>
      <c r="E32" s="3">
        <v>17</v>
      </c>
      <c r="G32" s="3">
        <v>74919025</v>
      </c>
      <c r="I32" s="1" t="s">
        <v>166</v>
      </c>
      <c r="K32" s="3">
        <v>74919025</v>
      </c>
      <c r="M32" s="3">
        <v>278264375</v>
      </c>
      <c r="O32" s="1" t="s">
        <v>166</v>
      </c>
      <c r="Q32" s="3">
        <v>278264375</v>
      </c>
    </row>
    <row r="33" spans="1:17" x14ac:dyDescent="0.45">
      <c r="A33" s="1" t="s">
        <v>43</v>
      </c>
      <c r="C33" s="1" t="s">
        <v>45</v>
      </c>
      <c r="E33" s="3">
        <v>18.5</v>
      </c>
      <c r="G33" s="3">
        <v>1468781</v>
      </c>
      <c r="I33" s="1" t="s">
        <v>166</v>
      </c>
      <c r="K33" s="3">
        <v>1468781</v>
      </c>
      <c r="M33" s="3">
        <v>6135438</v>
      </c>
      <c r="O33" s="1" t="s">
        <v>166</v>
      </c>
      <c r="Q33" s="3">
        <v>6135438</v>
      </c>
    </row>
    <row r="34" spans="1:17" x14ac:dyDescent="0.45">
      <c r="A34" s="1" t="s">
        <v>72</v>
      </c>
      <c r="C34" s="1" t="s">
        <v>74</v>
      </c>
      <c r="E34" s="3">
        <v>18</v>
      </c>
      <c r="G34" s="3">
        <v>136013527</v>
      </c>
      <c r="I34" s="1" t="s">
        <v>166</v>
      </c>
      <c r="K34" s="3">
        <v>136013527</v>
      </c>
      <c r="M34" s="3">
        <v>547379990</v>
      </c>
      <c r="O34" s="1" t="s">
        <v>166</v>
      </c>
      <c r="Q34" s="3">
        <v>547379990</v>
      </c>
    </row>
    <row r="35" spans="1:17" x14ac:dyDescent="0.45">
      <c r="A35" s="1" t="s">
        <v>69</v>
      </c>
      <c r="C35" s="1" t="s">
        <v>71</v>
      </c>
      <c r="E35" s="3">
        <v>18</v>
      </c>
      <c r="G35" s="3">
        <v>76708896</v>
      </c>
      <c r="I35" s="1" t="s">
        <v>166</v>
      </c>
      <c r="K35" s="3">
        <v>76708896</v>
      </c>
      <c r="M35" s="3">
        <v>302466963</v>
      </c>
      <c r="O35" s="1" t="s">
        <v>166</v>
      </c>
      <c r="Q35" s="3">
        <v>302466963</v>
      </c>
    </row>
    <row r="36" spans="1:17" x14ac:dyDescent="0.45">
      <c r="A36" s="1" t="s">
        <v>100</v>
      </c>
      <c r="C36" s="1" t="s">
        <v>166</v>
      </c>
      <c r="E36" s="3">
        <v>0</v>
      </c>
      <c r="G36" s="3">
        <v>0</v>
      </c>
      <c r="I36" s="3">
        <v>0</v>
      </c>
      <c r="K36" s="3">
        <v>0</v>
      </c>
      <c r="M36" s="3">
        <v>2573</v>
      </c>
      <c r="O36" s="3">
        <v>0</v>
      </c>
      <c r="Q36" s="3">
        <v>2573</v>
      </c>
    </row>
    <row r="37" spans="1:17" x14ac:dyDescent="0.45">
      <c r="A37" s="1" t="s">
        <v>108</v>
      </c>
      <c r="C37" s="1" t="s">
        <v>166</v>
      </c>
      <c r="E37" s="3">
        <v>0</v>
      </c>
      <c r="G37" s="3">
        <v>829155</v>
      </c>
      <c r="I37" s="3">
        <v>0</v>
      </c>
      <c r="K37" s="3">
        <v>829155</v>
      </c>
      <c r="M37" s="3">
        <v>1263992</v>
      </c>
      <c r="O37" s="3">
        <v>0</v>
      </c>
      <c r="Q37" s="3">
        <v>1263992</v>
      </c>
    </row>
    <row r="38" spans="1:17" x14ac:dyDescent="0.45">
      <c r="A38" s="1" t="s">
        <v>111</v>
      </c>
      <c r="C38" s="1" t="s">
        <v>166</v>
      </c>
      <c r="E38" s="3">
        <v>0</v>
      </c>
      <c r="G38" s="3">
        <v>12576</v>
      </c>
      <c r="I38" s="3">
        <v>0</v>
      </c>
      <c r="K38" s="3">
        <v>12576</v>
      </c>
      <c r="M38" s="3">
        <v>695442</v>
      </c>
      <c r="O38" s="3">
        <v>0</v>
      </c>
      <c r="Q38" s="3">
        <v>695442</v>
      </c>
    </row>
    <row r="39" spans="1:17" x14ac:dyDescent="0.45">
      <c r="A39" s="1" t="s">
        <v>113</v>
      </c>
      <c r="C39" s="1" t="s">
        <v>166</v>
      </c>
      <c r="E39" s="3">
        <v>0</v>
      </c>
      <c r="G39" s="3">
        <v>4290</v>
      </c>
      <c r="I39" s="3">
        <v>0</v>
      </c>
      <c r="K39" s="3">
        <v>4290</v>
      </c>
      <c r="M39" s="3">
        <v>11393</v>
      </c>
      <c r="O39" s="3">
        <v>0</v>
      </c>
      <c r="Q39" s="3">
        <v>11393</v>
      </c>
    </row>
    <row r="40" spans="1:17" x14ac:dyDescent="0.45">
      <c r="A40" s="1" t="s">
        <v>118</v>
      </c>
      <c r="C40" s="1" t="s">
        <v>166</v>
      </c>
      <c r="E40" s="3">
        <v>0</v>
      </c>
      <c r="G40" s="3">
        <v>0</v>
      </c>
      <c r="I40" s="3">
        <v>0</v>
      </c>
      <c r="K40" s="3">
        <v>0</v>
      </c>
      <c r="M40" s="3">
        <v>5897</v>
      </c>
      <c r="O40" s="3">
        <v>0</v>
      </c>
      <c r="Q40" s="3">
        <v>5897</v>
      </c>
    </row>
    <row r="41" spans="1:17" x14ac:dyDescent="0.45">
      <c r="A41" s="1" t="s">
        <v>121</v>
      </c>
      <c r="C41" s="1" t="s">
        <v>166</v>
      </c>
      <c r="E41" s="3">
        <v>0</v>
      </c>
      <c r="G41" s="3">
        <v>0</v>
      </c>
      <c r="I41" s="3">
        <v>0</v>
      </c>
      <c r="K41" s="3">
        <v>0</v>
      </c>
      <c r="M41" s="3">
        <v>2800</v>
      </c>
      <c r="O41" s="3">
        <v>0</v>
      </c>
      <c r="Q41" s="3">
        <v>2800</v>
      </c>
    </row>
    <row r="42" spans="1:17" x14ac:dyDescent="0.45">
      <c r="A42" s="1" t="s">
        <v>124</v>
      </c>
      <c r="C42" s="1" t="s">
        <v>166</v>
      </c>
      <c r="E42" s="3">
        <v>0</v>
      </c>
      <c r="G42" s="3">
        <v>3899</v>
      </c>
      <c r="I42" s="3">
        <v>0</v>
      </c>
      <c r="K42" s="3">
        <v>3899</v>
      </c>
      <c r="M42" s="3">
        <v>16164</v>
      </c>
      <c r="O42" s="3">
        <v>0</v>
      </c>
      <c r="Q42" s="3">
        <v>16164</v>
      </c>
    </row>
    <row r="43" spans="1:17" x14ac:dyDescent="0.45">
      <c r="A43" s="1" t="s">
        <v>130</v>
      </c>
      <c r="C43" s="1" t="s">
        <v>166</v>
      </c>
      <c r="E43" s="3">
        <v>0</v>
      </c>
      <c r="G43" s="3">
        <v>2959</v>
      </c>
      <c r="I43" s="3">
        <v>0</v>
      </c>
      <c r="K43" s="3">
        <v>2959</v>
      </c>
      <c r="M43" s="3">
        <v>11407</v>
      </c>
      <c r="O43" s="3">
        <v>0</v>
      </c>
      <c r="Q43" s="3">
        <v>11407</v>
      </c>
    </row>
    <row r="44" spans="1:17" x14ac:dyDescent="0.45">
      <c r="A44" s="1" t="s">
        <v>187</v>
      </c>
      <c r="C44" s="1" t="s">
        <v>166</v>
      </c>
      <c r="E44" s="3">
        <v>22.5</v>
      </c>
      <c r="G44" s="3">
        <v>0</v>
      </c>
      <c r="I44" s="3">
        <v>0</v>
      </c>
      <c r="K44" s="3">
        <v>0</v>
      </c>
      <c r="M44" s="3">
        <v>-32</v>
      </c>
      <c r="O44" s="3">
        <v>0</v>
      </c>
      <c r="Q44" s="3">
        <v>-32</v>
      </c>
    </row>
    <row r="45" spans="1:17" x14ac:dyDescent="0.45">
      <c r="A45" s="1" t="s">
        <v>136</v>
      </c>
      <c r="C45" s="1" t="s">
        <v>166</v>
      </c>
      <c r="E45" s="3">
        <v>0</v>
      </c>
      <c r="G45" s="3">
        <v>0</v>
      </c>
      <c r="I45" s="3">
        <v>0</v>
      </c>
      <c r="K45" s="3">
        <v>0</v>
      </c>
      <c r="M45" s="3">
        <v>8812</v>
      </c>
      <c r="O45" s="3">
        <v>0</v>
      </c>
      <c r="Q45" s="3">
        <v>8812</v>
      </c>
    </row>
    <row r="46" spans="1:17" x14ac:dyDescent="0.45">
      <c r="A46" s="1" t="s">
        <v>136</v>
      </c>
      <c r="C46" s="1" t="s">
        <v>166</v>
      </c>
      <c r="E46" s="3">
        <v>26</v>
      </c>
      <c r="G46" s="3">
        <v>0</v>
      </c>
      <c r="I46" s="3">
        <v>0</v>
      </c>
      <c r="K46" s="3">
        <v>0</v>
      </c>
      <c r="M46" s="3">
        <v>432383561</v>
      </c>
      <c r="O46" s="3">
        <v>0</v>
      </c>
      <c r="Q46" s="3">
        <v>432383561</v>
      </c>
    </row>
    <row r="47" spans="1:17" x14ac:dyDescent="0.45">
      <c r="A47" s="1" t="s">
        <v>136</v>
      </c>
      <c r="C47" s="1" t="s">
        <v>166</v>
      </c>
      <c r="E47" s="3">
        <v>26</v>
      </c>
      <c r="G47" s="3">
        <v>0</v>
      </c>
      <c r="I47" s="3">
        <v>0</v>
      </c>
      <c r="K47" s="3">
        <v>0</v>
      </c>
      <c r="M47" s="3">
        <v>122520547</v>
      </c>
      <c r="O47" s="3">
        <v>0</v>
      </c>
      <c r="Q47" s="3">
        <v>122520547</v>
      </c>
    </row>
    <row r="48" spans="1:17" x14ac:dyDescent="0.45">
      <c r="A48" s="1" t="s">
        <v>138</v>
      </c>
      <c r="C48" s="1" t="s">
        <v>166</v>
      </c>
      <c r="E48" s="3">
        <v>27</v>
      </c>
      <c r="G48" s="3">
        <v>3600246566</v>
      </c>
      <c r="I48" s="3">
        <v>0</v>
      </c>
      <c r="K48" s="3">
        <v>3600246566</v>
      </c>
      <c r="M48" s="3">
        <v>5458438342</v>
      </c>
      <c r="O48" s="3">
        <v>0</v>
      </c>
      <c r="Q48" s="3">
        <v>5458438342</v>
      </c>
    </row>
    <row r="49" spans="1:17" x14ac:dyDescent="0.45">
      <c r="A49" s="1" t="s">
        <v>142</v>
      </c>
      <c r="C49" s="1" t="s">
        <v>166</v>
      </c>
      <c r="E49" s="3">
        <v>0</v>
      </c>
      <c r="G49" s="3">
        <v>3023</v>
      </c>
      <c r="I49" s="3">
        <v>0</v>
      </c>
      <c r="K49" s="3">
        <v>3023</v>
      </c>
      <c r="M49" s="3">
        <v>3023</v>
      </c>
      <c r="O49" s="3">
        <v>0</v>
      </c>
      <c r="Q49" s="3">
        <v>3023</v>
      </c>
    </row>
    <row r="50" spans="1:17" x14ac:dyDescent="0.45">
      <c r="A50" s="1" t="s">
        <v>142</v>
      </c>
      <c r="C50" s="1" t="s">
        <v>166</v>
      </c>
      <c r="E50" s="3">
        <v>28.5</v>
      </c>
      <c r="G50" s="3">
        <v>30256849307</v>
      </c>
      <c r="I50" s="3">
        <v>157874602</v>
      </c>
      <c r="K50" s="3">
        <v>30098974705</v>
      </c>
      <c r="M50" s="3">
        <v>33184931498</v>
      </c>
      <c r="O50" s="3">
        <v>216135897</v>
      </c>
      <c r="Q50" s="3">
        <v>32968795601</v>
      </c>
    </row>
    <row r="51" spans="1:17" x14ac:dyDescent="0.45">
      <c r="A51" s="1" t="s">
        <v>148</v>
      </c>
      <c r="C51" s="1" t="s">
        <v>166</v>
      </c>
      <c r="E51" s="3">
        <v>29</v>
      </c>
      <c r="G51" s="3">
        <v>92363013674</v>
      </c>
      <c r="I51" s="3">
        <v>119797691</v>
      </c>
      <c r="K51" s="3">
        <v>92243215983</v>
      </c>
      <c r="M51" s="3">
        <v>101301369836</v>
      </c>
      <c r="O51" s="3">
        <v>300704991</v>
      </c>
      <c r="Q51" s="3">
        <v>101000664845</v>
      </c>
    </row>
    <row r="52" spans="1:17" x14ac:dyDescent="0.45">
      <c r="A52" s="1" t="s">
        <v>150</v>
      </c>
      <c r="C52" s="1" t="s">
        <v>166</v>
      </c>
      <c r="E52" s="3">
        <v>29</v>
      </c>
      <c r="G52" s="3">
        <v>3862958892</v>
      </c>
      <c r="I52" s="3">
        <v>15243680</v>
      </c>
      <c r="K52" s="3">
        <v>3847715212</v>
      </c>
      <c r="M52" s="3">
        <v>3862958892</v>
      </c>
      <c r="O52" s="3">
        <v>15243680</v>
      </c>
      <c r="Q52" s="3">
        <v>3847715212</v>
      </c>
    </row>
    <row r="53" spans="1:17" x14ac:dyDescent="0.45">
      <c r="A53" s="1" t="s">
        <v>156</v>
      </c>
      <c r="C53" s="1" t="s">
        <v>166</v>
      </c>
      <c r="E53" s="3">
        <v>30.5</v>
      </c>
      <c r="G53" s="3">
        <v>10027397260</v>
      </c>
      <c r="I53" s="3">
        <v>172461378</v>
      </c>
      <c r="K53" s="3">
        <v>9854935882</v>
      </c>
      <c r="M53" s="3">
        <v>10027397260</v>
      </c>
      <c r="O53" s="3">
        <v>172461378</v>
      </c>
      <c r="Q53" s="3">
        <v>9854935882</v>
      </c>
    </row>
    <row r="54" spans="1:17" ht="19.5" thickBot="1" x14ac:dyDescent="0.5">
      <c r="G54" s="8">
        <f>SUM(G8:G53)</f>
        <v>1759378880219</v>
      </c>
      <c r="I54" s="8">
        <f>SUM(I36:I53)</f>
        <v>465377351</v>
      </c>
      <c r="K54" s="8">
        <f>SUM(K8:K53)</f>
        <v>1758913502868</v>
      </c>
      <c r="M54" s="8">
        <f>SUM(M8:M53)</f>
        <v>3969769641828</v>
      </c>
      <c r="O54" s="8">
        <f>SUM(O36:O53)</f>
        <v>704545946</v>
      </c>
      <c r="Q54" s="8">
        <f>SUM(Q8:Q53)</f>
        <v>3969065095882</v>
      </c>
    </row>
    <row r="55" spans="1:17" ht="19.5" thickTop="1" x14ac:dyDescent="0.45"/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2"/>
  <sheetViews>
    <sheetView rightToLeft="1" view="pageBreakPreview" zoomScale="60" zoomScaleNormal="100" workbookViewId="0">
      <selection activeCell="T20" sqref="T20"/>
    </sheetView>
  </sheetViews>
  <sheetFormatPr defaultRowHeight="18.75" x14ac:dyDescent="0.45"/>
  <cols>
    <col min="1" max="1" width="34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3</v>
      </c>
      <c r="C6" s="6" t="s">
        <v>160</v>
      </c>
      <c r="D6" s="6" t="s">
        <v>160</v>
      </c>
      <c r="E6" s="6" t="s">
        <v>160</v>
      </c>
      <c r="F6" s="6" t="s">
        <v>160</v>
      </c>
      <c r="G6" s="6" t="s">
        <v>160</v>
      </c>
      <c r="H6" s="6" t="s">
        <v>160</v>
      </c>
      <c r="I6" s="6" t="s">
        <v>160</v>
      </c>
      <c r="K6" s="6" t="s">
        <v>161</v>
      </c>
      <c r="L6" s="6" t="s">
        <v>161</v>
      </c>
      <c r="M6" s="6" t="s">
        <v>161</v>
      </c>
      <c r="N6" s="6" t="s">
        <v>161</v>
      </c>
      <c r="O6" s="6" t="s">
        <v>161</v>
      </c>
      <c r="P6" s="6" t="s">
        <v>161</v>
      </c>
      <c r="Q6" s="6" t="s">
        <v>161</v>
      </c>
    </row>
    <row r="7" spans="1:17" ht="30" x14ac:dyDescent="0.45">
      <c r="A7" s="6" t="s">
        <v>3</v>
      </c>
      <c r="C7" s="6" t="s">
        <v>7</v>
      </c>
      <c r="E7" s="6" t="s">
        <v>188</v>
      </c>
      <c r="G7" s="6" t="s">
        <v>189</v>
      </c>
      <c r="I7" s="6" t="s">
        <v>190</v>
      </c>
      <c r="K7" s="6" t="s">
        <v>7</v>
      </c>
      <c r="M7" s="6" t="s">
        <v>188</v>
      </c>
      <c r="O7" s="6" t="s">
        <v>189</v>
      </c>
      <c r="Q7" s="6" t="s">
        <v>190</v>
      </c>
    </row>
    <row r="8" spans="1:17" x14ac:dyDescent="0.45">
      <c r="A8" s="1" t="s">
        <v>17</v>
      </c>
      <c r="C8" s="3">
        <v>400000</v>
      </c>
      <c r="E8" s="3">
        <v>142238890500</v>
      </c>
      <c r="G8" s="3">
        <v>145011594000</v>
      </c>
      <c r="I8" s="3">
        <v>-2772703500</v>
      </c>
      <c r="K8" s="3">
        <v>400000</v>
      </c>
      <c r="M8" s="3">
        <v>142238890500</v>
      </c>
      <c r="O8" s="3">
        <v>138116083749</v>
      </c>
      <c r="Q8" s="3">
        <v>4122806751</v>
      </c>
    </row>
    <row r="9" spans="1:17" x14ac:dyDescent="0.45">
      <c r="A9" s="1" t="s">
        <v>15</v>
      </c>
      <c r="C9" s="3">
        <v>59405940</v>
      </c>
      <c r="E9" s="3">
        <v>1118040502680</v>
      </c>
      <c r="G9" s="3">
        <v>1099379920689</v>
      </c>
      <c r="I9" s="3">
        <v>18660581991</v>
      </c>
      <c r="K9" s="3">
        <v>59405940</v>
      </c>
      <c r="M9" s="3">
        <v>1118040502680</v>
      </c>
      <c r="O9" s="3">
        <v>1047472795465</v>
      </c>
      <c r="Q9" s="3">
        <v>70567707215</v>
      </c>
    </row>
    <row r="10" spans="1:17" x14ac:dyDescent="0.45">
      <c r="A10" s="1" t="s">
        <v>18</v>
      </c>
      <c r="C10" s="3">
        <v>2000000</v>
      </c>
      <c r="E10" s="3">
        <v>173924000000</v>
      </c>
      <c r="G10" s="3">
        <v>170610000000</v>
      </c>
      <c r="I10" s="3">
        <v>3314000000</v>
      </c>
      <c r="K10" s="3">
        <v>2000000</v>
      </c>
      <c r="M10" s="3">
        <v>173924000000</v>
      </c>
      <c r="O10" s="3">
        <v>166950000000</v>
      </c>
      <c r="Q10" s="3">
        <v>6974000000</v>
      </c>
    </row>
    <row r="11" spans="1:17" x14ac:dyDescent="0.45">
      <c r="A11" s="1" t="s">
        <v>16</v>
      </c>
      <c r="C11" s="3">
        <v>645520</v>
      </c>
      <c r="E11" s="3">
        <v>4780509712</v>
      </c>
      <c r="G11" s="3">
        <v>4917802332</v>
      </c>
      <c r="I11" s="3">
        <v>-137292619</v>
      </c>
      <c r="K11" s="3">
        <v>645520</v>
      </c>
      <c r="M11" s="3">
        <v>4780509712</v>
      </c>
      <c r="O11" s="3">
        <v>5005097430</v>
      </c>
      <c r="Q11" s="3">
        <v>-224587717</v>
      </c>
    </row>
    <row r="12" spans="1:17" x14ac:dyDescent="0.45">
      <c r="A12" s="1" t="s">
        <v>66</v>
      </c>
      <c r="C12" s="3">
        <v>5000</v>
      </c>
      <c r="E12" s="3">
        <v>4886614140</v>
      </c>
      <c r="G12" s="3">
        <v>4886614140</v>
      </c>
      <c r="I12" s="3">
        <v>0</v>
      </c>
      <c r="K12" s="3">
        <v>5000</v>
      </c>
      <c r="M12" s="3">
        <v>4886614140</v>
      </c>
      <c r="O12" s="3">
        <v>4819626284</v>
      </c>
      <c r="Q12" s="3">
        <v>66987856</v>
      </c>
    </row>
    <row r="13" spans="1:17" x14ac:dyDescent="0.45">
      <c r="A13" s="1" t="s">
        <v>69</v>
      </c>
      <c r="C13" s="3">
        <v>5000</v>
      </c>
      <c r="E13" s="3">
        <v>4999093750</v>
      </c>
      <c r="G13" s="3">
        <v>4999093750</v>
      </c>
      <c r="I13" s="3">
        <v>0</v>
      </c>
      <c r="K13" s="3">
        <v>5000</v>
      </c>
      <c r="M13" s="3">
        <v>4999093750</v>
      </c>
      <c r="O13" s="3">
        <v>4999093750</v>
      </c>
      <c r="Q13" s="3">
        <v>0</v>
      </c>
    </row>
    <row r="14" spans="1:17" x14ac:dyDescent="0.45">
      <c r="A14" s="1" t="s">
        <v>72</v>
      </c>
      <c r="C14" s="3">
        <v>9100</v>
      </c>
      <c r="E14" s="3">
        <v>9098350625</v>
      </c>
      <c r="G14" s="3">
        <v>9098350625</v>
      </c>
      <c r="I14" s="3">
        <v>0</v>
      </c>
      <c r="K14" s="3">
        <v>9100</v>
      </c>
      <c r="M14" s="3">
        <v>9098350625</v>
      </c>
      <c r="O14" s="3">
        <v>9098350625</v>
      </c>
      <c r="Q14" s="3">
        <v>0</v>
      </c>
    </row>
    <row r="15" spans="1:17" x14ac:dyDescent="0.45">
      <c r="A15" s="1" t="s">
        <v>43</v>
      </c>
      <c r="C15" s="3">
        <v>100</v>
      </c>
      <c r="E15" s="3">
        <v>95002777</v>
      </c>
      <c r="G15" s="3">
        <v>95002777</v>
      </c>
      <c r="I15" s="3">
        <v>0</v>
      </c>
      <c r="K15" s="3">
        <v>100</v>
      </c>
      <c r="M15" s="3">
        <v>95002777</v>
      </c>
      <c r="O15" s="3">
        <v>95002777</v>
      </c>
      <c r="Q15" s="3">
        <v>0</v>
      </c>
    </row>
    <row r="16" spans="1:17" x14ac:dyDescent="0.45">
      <c r="A16" s="1" t="s">
        <v>75</v>
      </c>
      <c r="C16" s="3">
        <v>5000</v>
      </c>
      <c r="E16" s="3">
        <v>4998643831</v>
      </c>
      <c r="G16" s="3">
        <v>4887214031</v>
      </c>
      <c r="I16" s="3">
        <v>111429800</v>
      </c>
      <c r="K16" s="3">
        <v>5000</v>
      </c>
      <c r="M16" s="3">
        <v>4998643831</v>
      </c>
      <c r="O16" s="3">
        <v>4890113506</v>
      </c>
      <c r="Q16" s="3">
        <v>108530325</v>
      </c>
    </row>
    <row r="17" spans="1:17" x14ac:dyDescent="0.45">
      <c r="A17" s="1" t="s">
        <v>34</v>
      </c>
      <c r="C17" s="3">
        <v>156899</v>
      </c>
      <c r="E17" s="3">
        <v>131774409538</v>
      </c>
      <c r="G17" s="3">
        <v>130985350611</v>
      </c>
      <c r="I17" s="3">
        <v>789058927</v>
      </c>
      <c r="K17" s="3">
        <v>156899</v>
      </c>
      <c r="M17" s="3">
        <v>131774409538</v>
      </c>
      <c r="O17" s="3">
        <v>125232907100</v>
      </c>
      <c r="Q17" s="3">
        <v>6541502438</v>
      </c>
    </row>
    <row r="18" spans="1:17" x14ac:dyDescent="0.45">
      <c r="A18" s="1" t="s">
        <v>81</v>
      </c>
      <c r="C18" s="3">
        <v>998798</v>
      </c>
      <c r="E18" s="3">
        <v>998616967862</v>
      </c>
      <c r="G18" s="3">
        <v>998616967862</v>
      </c>
      <c r="I18" s="3">
        <v>0</v>
      </c>
      <c r="K18" s="3">
        <v>998798</v>
      </c>
      <c r="M18" s="3">
        <v>998616967862</v>
      </c>
      <c r="O18" s="3">
        <v>1003605059618</v>
      </c>
      <c r="Q18" s="3">
        <v>-4988091755</v>
      </c>
    </row>
    <row r="19" spans="1:17" x14ac:dyDescent="0.45">
      <c r="A19" s="1" t="s">
        <v>78</v>
      </c>
      <c r="C19" s="3">
        <v>5000</v>
      </c>
      <c r="E19" s="3">
        <v>4869917167</v>
      </c>
      <c r="G19" s="3">
        <v>4835423420</v>
      </c>
      <c r="I19" s="3">
        <v>34493747</v>
      </c>
      <c r="K19" s="3">
        <v>5000</v>
      </c>
      <c r="M19" s="3">
        <v>4869917167</v>
      </c>
      <c r="O19" s="3">
        <v>4819126375</v>
      </c>
      <c r="Q19" s="3">
        <v>50790792</v>
      </c>
    </row>
    <row r="20" spans="1:17" x14ac:dyDescent="0.45">
      <c r="A20" s="1" t="s">
        <v>31</v>
      </c>
      <c r="C20" s="3">
        <v>2495000</v>
      </c>
      <c r="E20" s="3">
        <v>2494547781250</v>
      </c>
      <c r="G20" s="3">
        <v>2494547781250</v>
      </c>
      <c r="I20" s="3">
        <v>0</v>
      </c>
      <c r="K20" s="3">
        <v>2495000</v>
      </c>
      <c r="M20" s="3">
        <v>2494547781250</v>
      </c>
      <c r="O20" s="3">
        <v>2494547781250</v>
      </c>
      <c r="Q20" s="3">
        <v>0</v>
      </c>
    </row>
    <row r="21" spans="1:17" x14ac:dyDescent="0.45">
      <c r="A21" s="1" t="s">
        <v>52</v>
      </c>
      <c r="C21" s="3">
        <v>263000</v>
      </c>
      <c r="E21" s="3">
        <v>266675736260</v>
      </c>
      <c r="G21" s="3">
        <v>266675736260</v>
      </c>
      <c r="I21" s="3">
        <v>0</v>
      </c>
      <c r="K21" s="3">
        <v>263000</v>
      </c>
      <c r="M21" s="3">
        <v>266675736260</v>
      </c>
      <c r="O21" s="3">
        <v>266675736260</v>
      </c>
      <c r="Q21" s="3">
        <v>0</v>
      </c>
    </row>
    <row r="22" spans="1:17" x14ac:dyDescent="0.45">
      <c r="A22" s="1" t="s">
        <v>84</v>
      </c>
      <c r="C22" s="3">
        <v>1999000</v>
      </c>
      <c r="E22" s="3">
        <v>1998637681250</v>
      </c>
      <c r="G22" s="3">
        <v>1998637681250</v>
      </c>
      <c r="I22" s="3">
        <v>0</v>
      </c>
      <c r="K22" s="3">
        <v>1999000</v>
      </c>
      <c r="M22" s="3">
        <v>1998637681250</v>
      </c>
      <c r="O22" s="3">
        <v>1998637681250</v>
      </c>
      <c r="Q22" s="3">
        <v>0</v>
      </c>
    </row>
    <row r="23" spans="1:17" x14ac:dyDescent="0.45">
      <c r="A23" s="1" t="s">
        <v>40</v>
      </c>
      <c r="C23" s="3">
        <v>6498800</v>
      </c>
      <c r="E23" s="3">
        <v>6256670772443</v>
      </c>
      <c r="G23" s="3">
        <v>6497622092500</v>
      </c>
      <c r="I23" s="3">
        <v>-240951320056</v>
      </c>
      <c r="K23" s="3">
        <v>6498800</v>
      </c>
      <c r="M23" s="3">
        <v>6256670772443</v>
      </c>
      <c r="O23" s="3">
        <v>6497622092500</v>
      </c>
      <c r="Q23" s="3">
        <v>-240951320056</v>
      </c>
    </row>
    <row r="24" spans="1:17" x14ac:dyDescent="0.45">
      <c r="A24" s="1" t="s">
        <v>55</v>
      </c>
      <c r="C24" s="3">
        <v>990000</v>
      </c>
      <c r="E24" s="3">
        <v>1029858804253</v>
      </c>
      <c r="G24" s="3">
        <v>1029858804253</v>
      </c>
      <c r="I24" s="3">
        <v>0</v>
      </c>
      <c r="K24" s="3">
        <v>990000</v>
      </c>
      <c r="M24" s="3">
        <v>1029858804253</v>
      </c>
      <c r="O24" s="3">
        <v>1029858804253</v>
      </c>
      <c r="Q24" s="3">
        <v>0</v>
      </c>
    </row>
    <row r="25" spans="1:17" x14ac:dyDescent="0.45">
      <c r="A25" s="1" t="s">
        <v>49</v>
      </c>
      <c r="C25" s="3">
        <v>995000</v>
      </c>
      <c r="E25" s="3">
        <v>1004767852812</v>
      </c>
      <c r="G25" s="3">
        <v>1004767852812</v>
      </c>
      <c r="I25" s="3">
        <v>0</v>
      </c>
      <c r="K25" s="3">
        <v>995000</v>
      </c>
      <c r="M25" s="3">
        <v>1004767852812</v>
      </c>
      <c r="O25" s="3">
        <v>1004767852812</v>
      </c>
      <c r="Q25" s="3">
        <v>0</v>
      </c>
    </row>
    <row r="26" spans="1:17" x14ac:dyDescent="0.45">
      <c r="A26" s="1" t="s">
        <v>37</v>
      </c>
      <c r="C26" s="3">
        <v>2456500</v>
      </c>
      <c r="E26" s="3">
        <v>2273692693491</v>
      </c>
      <c r="G26" s="3">
        <v>2615221994650</v>
      </c>
      <c r="I26" s="3">
        <v>-341529301158</v>
      </c>
      <c r="K26" s="3">
        <v>2456500</v>
      </c>
      <c r="M26" s="3">
        <v>2273692693491</v>
      </c>
      <c r="O26" s="3">
        <v>2371076741968</v>
      </c>
      <c r="Q26" s="3">
        <v>-97384048476</v>
      </c>
    </row>
    <row r="27" spans="1:17" x14ac:dyDescent="0.45">
      <c r="A27" s="1" t="s">
        <v>46</v>
      </c>
      <c r="C27" s="3">
        <v>3000000</v>
      </c>
      <c r="E27" s="3">
        <v>2826405621112</v>
      </c>
      <c r="G27" s="3">
        <v>2999456250000</v>
      </c>
      <c r="I27" s="3">
        <v>-173050628887</v>
      </c>
      <c r="K27" s="3">
        <v>3000000</v>
      </c>
      <c r="M27" s="3">
        <v>2826405621112</v>
      </c>
      <c r="O27" s="3">
        <v>2999456250000</v>
      </c>
      <c r="Q27" s="3">
        <v>-173050628887</v>
      </c>
    </row>
    <row r="28" spans="1:17" x14ac:dyDescent="0.45">
      <c r="A28" s="1" t="s">
        <v>58</v>
      </c>
      <c r="C28" s="3">
        <v>332473</v>
      </c>
      <c r="E28" s="3">
        <v>307249094906</v>
      </c>
      <c r="G28" s="3">
        <v>307249094906</v>
      </c>
      <c r="I28" s="3">
        <v>0</v>
      </c>
      <c r="K28" s="3">
        <v>332473</v>
      </c>
      <c r="M28" s="3">
        <v>307249094906</v>
      </c>
      <c r="O28" s="3">
        <v>325565036839</v>
      </c>
      <c r="Q28" s="3">
        <v>-18315941932</v>
      </c>
    </row>
    <row r="29" spans="1:17" x14ac:dyDescent="0.45">
      <c r="A29" s="1" t="s">
        <v>61</v>
      </c>
      <c r="C29" s="3">
        <v>530854</v>
      </c>
      <c r="E29" s="3">
        <v>490393653337</v>
      </c>
      <c r="G29" s="3">
        <v>467066848787</v>
      </c>
      <c r="I29" s="3">
        <v>23326804550</v>
      </c>
      <c r="K29" s="3">
        <v>530854</v>
      </c>
      <c r="M29" s="3">
        <v>490393653337</v>
      </c>
      <c r="O29" s="3">
        <v>489475442373</v>
      </c>
      <c r="Q29" s="3">
        <v>918210964</v>
      </c>
    </row>
    <row r="30" spans="1:17" x14ac:dyDescent="0.45">
      <c r="A30" s="1" t="s">
        <v>63</v>
      </c>
      <c r="C30" s="3">
        <v>500000</v>
      </c>
      <c r="E30" s="3">
        <v>499909375000</v>
      </c>
      <c r="G30" s="3">
        <v>499909375000</v>
      </c>
      <c r="I30" s="3">
        <v>0</v>
      </c>
      <c r="K30" s="3">
        <v>500000</v>
      </c>
      <c r="M30" s="3">
        <v>499909375000</v>
      </c>
      <c r="O30" s="3">
        <v>458811825281</v>
      </c>
      <c r="Q30" s="3">
        <v>41097549719</v>
      </c>
    </row>
    <row r="31" spans="1:17" ht="19.5" thickBot="1" x14ac:dyDescent="0.5">
      <c r="C31" s="8">
        <f>SUM(C8:C30)</f>
        <v>83696984</v>
      </c>
      <c r="E31" s="8">
        <f>SUM(E8:E30)</f>
        <v>22047131968696</v>
      </c>
      <c r="G31" s="8">
        <f>SUM(G8:G30)</f>
        <v>22759336845905</v>
      </c>
      <c r="I31" s="8">
        <f>SUM(I8:I30)</f>
        <v>-712204877205</v>
      </c>
      <c r="K31" s="8">
        <f>SUM(K8:K30)</f>
        <v>83696984</v>
      </c>
      <c r="M31" s="8">
        <f>SUM(M8:M30)</f>
        <v>22047131968696</v>
      </c>
      <c r="O31" s="8">
        <f>SUM(O8:O30)</f>
        <v>22451598501465</v>
      </c>
      <c r="Q31" s="8">
        <f>SUM(Q8:Q30)</f>
        <v>-404466532763</v>
      </c>
    </row>
    <row r="32" spans="1:17" ht="19.5" thickTop="1" x14ac:dyDescent="0.45"/>
  </sheetData>
  <mergeCells count="14">
    <mergeCell ref="A3:Q3"/>
    <mergeCell ref="A4:Q4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5"/>
  <sheetViews>
    <sheetView rightToLeft="1" view="pageBreakPreview" zoomScale="85" zoomScaleNormal="100" zoomScaleSheetLayoutView="85" workbookViewId="0">
      <selection activeCell="Q17" sqref="Q17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9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5" t="s">
        <v>3</v>
      </c>
      <c r="C6" s="6" t="s">
        <v>160</v>
      </c>
      <c r="D6" s="6" t="s">
        <v>160</v>
      </c>
      <c r="E6" s="6" t="s">
        <v>160</v>
      </c>
      <c r="F6" s="6" t="s">
        <v>160</v>
      </c>
      <c r="G6" s="6" t="s">
        <v>160</v>
      </c>
      <c r="H6" s="6" t="s">
        <v>160</v>
      </c>
      <c r="I6" s="6" t="s">
        <v>160</v>
      </c>
      <c r="K6" s="6" t="s">
        <v>161</v>
      </c>
      <c r="L6" s="6" t="s">
        <v>161</v>
      </c>
      <c r="M6" s="6" t="s">
        <v>161</v>
      </c>
      <c r="N6" s="6" t="s">
        <v>161</v>
      </c>
      <c r="O6" s="6" t="s">
        <v>161</v>
      </c>
      <c r="P6" s="6" t="s">
        <v>161</v>
      </c>
      <c r="Q6" s="6" t="s">
        <v>161</v>
      </c>
    </row>
    <row r="7" spans="1:17" ht="30" x14ac:dyDescent="0.45">
      <c r="A7" s="6" t="s">
        <v>3</v>
      </c>
      <c r="C7" s="6" t="s">
        <v>7</v>
      </c>
      <c r="E7" s="6" t="s">
        <v>188</v>
      </c>
      <c r="G7" s="6" t="s">
        <v>189</v>
      </c>
      <c r="I7" s="6" t="s">
        <v>191</v>
      </c>
      <c r="K7" s="6" t="s">
        <v>7</v>
      </c>
      <c r="M7" s="6" t="s">
        <v>188</v>
      </c>
      <c r="O7" s="6" t="s">
        <v>189</v>
      </c>
      <c r="Q7" s="6" t="s">
        <v>191</v>
      </c>
    </row>
    <row r="8" spans="1:17" x14ac:dyDescent="0.45">
      <c r="A8" s="1" t="s">
        <v>16</v>
      </c>
      <c r="C8" s="3">
        <v>30000</v>
      </c>
      <c r="E8" s="3">
        <v>219983268</v>
      </c>
      <c r="G8" s="3">
        <v>232607699</v>
      </c>
      <c r="I8" s="3">
        <v>-12624431</v>
      </c>
      <c r="K8" s="3">
        <v>1990000</v>
      </c>
      <c r="M8" s="3">
        <v>15533475619</v>
      </c>
      <c r="O8" s="3">
        <v>15429644086</v>
      </c>
      <c r="Q8" s="3">
        <v>103831533</v>
      </c>
    </row>
    <row r="9" spans="1:17" x14ac:dyDescent="0.45">
      <c r="A9" s="1" t="s">
        <v>192</v>
      </c>
      <c r="C9" s="3">
        <v>0</v>
      </c>
      <c r="E9" s="3">
        <v>0</v>
      </c>
      <c r="G9" s="3">
        <v>0</v>
      </c>
      <c r="I9" s="3">
        <v>0</v>
      </c>
      <c r="K9" s="3">
        <v>3817890</v>
      </c>
      <c r="M9" s="3">
        <v>105986321793</v>
      </c>
      <c r="O9" s="3">
        <v>94032797919</v>
      </c>
      <c r="Q9" s="3">
        <v>11953523874</v>
      </c>
    </row>
    <row r="10" spans="1:17" x14ac:dyDescent="0.45">
      <c r="A10" s="1" t="s">
        <v>193</v>
      </c>
      <c r="C10" s="3">
        <v>0</v>
      </c>
      <c r="E10" s="3">
        <v>0</v>
      </c>
      <c r="G10" s="3">
        <v>0</v>
      </c>
      <c r="I10" s="3">
        <v>0</v>
      </c>
      <c r="K10" s="3">
        <v>13994627</v>
      </c>
      <c r="M10" s="3">
        <v>98075080736</v>
      </c>
      <c r="O10" s="3">
        <v>99605330220</v>
      </c>
      <c r="Q10" s="3">
        <v>-1530249484</v>
      </c>
    </row>
    <row r="11" spans="1:17" x14ac:dyDescent="0.45">
      <c r="A11" s="1" t="s">
        <v>37</v>
      </c>
      <c r="C11" s="3">
        <v>7000000</v>
      </c>
      <c r="E11" s="3">
        <v>6479172492240</v>
      </c>
      <c r="G11" s="3">
        <v>6756579357920</v>
      </c>
      <c r="I11" s="3">
        <v>-277406865680</v>
      </c>
      <c r="K11" s="3">
        <v>7001000</v>
      </c>
      <c r="M11" s="3">
        <v>6480163535582</v>
      </c>
      <c r="O11" s="3">
        <v>6757544583543</v>
      </c>
      <c r="Q11" s="3">
        <v>-277381047961</v>
      </c>
    </row>
    <row r="12" spans="1:17" x14ac:dyDescent="0.45">
      <c r="A12" s="1" t="s">
        <v>185</v>
      </c>
      <c r="C12" s="3">
        <v>0</v>
      </c>
      <c r="E12" s="3">
        <v>0</v>
      </c>
      <c r="G12" s="3">
        <v>0</v>
      </c>
      <c r="I12" s="3">
        <v>0</v>
      </c>
      <c r="K12" s="3">
        <v>5000</v>
      </c>
      <c r="M12" s="3">
        <v>5000000000</v>
      </c>
      <c r="O12" s="3">
        <v>4958601090</v>
      </c>
      <c r="Q12" s="3">
        <v>41398910</v>
      </c>
    </row>
    <row r="13" spans="1:17" x14ac:dyDescent="0.45">
      <c r="A13" s="1" t="s">
        <v>183</v>
      </c>
      <c r="C13" s="3">
        <v>0</v>
      </c>
      <c r="E13" s="3">
        <v>0</v>
      </c>
      <c r="G13" s="3">
        <v>0</v>
      </c>
      <c r="I13" s="3">
        <v>0</v>
      </c>
      <c r="K13" s="3">
        <v>2980310</v>
      </c>
      <c r="M13" s="3">
        <v>2798455052740</v>
      </c>
      <c r="O13" s="3">
        <v>2812902708959</v>
      </c>
      <c r="Q13" s="3">
        <v>-14447656219</v>
      </c>
    </row>
    <row r="14" spans="1:17" x14ac:dyDescent="0.45">
      <c r="A14" s="1" t="s">
        <v>81</v>
      </c>
      <c r="C14" s="3">
        <v>0</v>
      </c>
      <c r="E14" s="3">
        <v>0</v>
      </c>
      <c r="G14" s="3">
        <v>0</v>
      </c>
      <c r="I14" s="3">
        <v>0</v>
      </c>
      <c r="K14" s="3">
        <v>100</v>
      </c>
      <c r="M14" s="3">
        <v>99981875</v>
      </c>
      <c r="O14" s="3">
        <v>100481283</v>
      </c>
      <c r="Q14" s="3">
        <v>-499408</v>
      </c>
    </row>
    <row r="15" spans="1:17" x14ac:dyDescent="0.45">
      <c r="A15" s="1" t="s">
        <v>194</v>
      </c>
      <c r="C15" s="3">
        <v>0</v>
      </c>
      <c r="E15" s="3">
        <v>0</v>
      </c>
      <c r="G15" s="3">
        <v>0</v>
      </c>
      <c r="I15" s="3">
        <v>0</v>
      </c>
      <c r="K15" s="3">
        <v>3490000</v>
      </c>
      <c r="M15" s="3">
        <v>4960865532231</v>
      </c>
      <c r="O15" s="3">
        <v>4727373357687</v>
      </c>
      <c r="Q15" s="3">
        <v>233492174544</v>
      </c>
    </row>
    <row r="16" spans="1:17" x14ac:dyDescent="0.45">
      <c r="A16" s="1" t="s">
        <v>181</v>
      </c>
      <c r="C16" s="3">
        <v>0</v>
      </c>
      <c r="E16" s="3">
        <v>0</v>
      </c>
      <c r="G16" s="3">
        <v>0</v>
      </c>
      <c r="I16" s="3">
        <v>0</v>
      </c>
      <c r="K16" s="3">
        <v>1997900</v>
      </c>
      <c r="M16" s="3">
        <v>1812115237000</v>
      </c>
      <c r="O16" s="3">
        <v>1997537880625</v>
      </c>
      <c r="Q16" s="3">
        <v>-185422643625</v>
      </c>
    </row>
    <row r="17" spans="1:17" x14ac:dyDescent="0.45">
      <c r="A17" s="1" t="s">
        <v>179</v>
      </c>
      <c r="C17" s="3">
        <v>0</v>
      </c>
      <c r="E17" s="3">
        <v>0</v>
      </c>
      <c r="G17" s="3">
        <v>0</v>
      </c>
      <c r="I17" s="3">
        <v>0</v>
      </c>
      <c r="K17" s="3">
        <v>2095500</v>
      </c>
      <c r="M17" s="3">
        <v>2054267925744</v>
      </c>
      <c r="O17" s="3">
        <v>2026442150776</v>
      </c>
      <c r="Q17" s="3">
        <v>27825774968</v>
      </c>
    </row>
    <row r="18" spans="1:17" x14ac:dyDescent="0.45">
      <c r="A18" s="1" t="s">
        <v>177</v>
      </c>
      <c r="C18" s="3">
        <v>0</v>
      </c>
      <c r="E18" s="3">
        <v>0</v>
      </c>
      <c r="G18" s="3">
        <v>0</v>
      </c>
      <c r="I18" s="3">
        <v>0</v>
      </c>
      <c r="K18" s="3">
        <v>1247500</v>
      </c>
      <c r="M18" s="3">
        <v>1247460515625</v>
      </c>
      <c r="O18" s="3">
        <v>1247273890625</v>
      </c>
      <c r="Q18" s="3">
        <v>186625000</v>
      </c>
    </row>
    <row r="19" spans="1:17" x14ac:dyDescent="0.45">
      <c r="A19" s="1" t="s">
        <v>175</v>
      </c>
      <c r="C19" s="3">
        <v>0</v>
      </c>
      <c r="E19" s="3">
        <v>0</v>
      </c>
      <c r="G19" s="3">
        <v>0</v>
      </c>
      <c r="I19" s="3">
        <v>0</v>
      </c>
      <c r="K19" s="3">
        <v>2998950</v>
      </c>
      <c r="M19" s="3">
        <v>2998479077827</v>
      </c>
      <c r="O19" s="3">
        <v>2998406440327</v>
      </c>
      <c r="Q19" s="3">
        <v>72637500</v>
      </c>
    </row>
    <row r="20" spans="1:17" x14ac:dyDescent="0.45">
      <c r="A20" s="1" t="s">
        <v>173</v>
      </c>
      <c r="C20" s="3">
        <v>0</v>
      </c>
      <c r="E20" s="3">
        <v>0</v>
      </c>
      <c r="G20" s="3">
        <v>0</v>
      </c>
      <c r="I20" s="3">
        <v>0</v>
      </c>
      <c r="K20" s="3">
        <v>1000000</v>
      </c>
      <c r="M20" s="3">
        <v>948910318448</v>
      </c>
      <c r="O20" s="3">
        <v>920038250000</v>
      </c>
      <c r="Q20" s="3">
        <v>28872068448</v>
      </c>
    </row>
    <row r="21" spans="1:17" x14ac:dyDescent="0.45">
      <c r="A21" s="1" t="s">
        <v>171</v>
      </c>
      <c r="C21" s="3">
        <v>0</v>
      </c>
      <c r="E21" s="3">
        <v>0</v>
      </c>
      <c r="G21" s="3">
        <v>0</v>
      </c>
      <c r="I21" s="3">
        <v>0</v>
      </c>
      <c r="K21" s="3">
        <v>341203</v>
      </c>
      <c r="M21" s="3">
        <v>341179744952</v>
      </c>
      <c r="O21" s="3">
        <v>326369744860</v>
      </c>
      <c r="Q21" s="3">
        <v>14810000092</v>
      </c>
    </row>
    <row r="22" spans="1:17" x14ac:dyDescent="0.45">
      <c r="A22" s="1" t="s">
        <v>169</v>
      </c>
      <c r="C22" s="3">
        <v>0</v>
      </c>
      <c r="E22" s="3">
        <v>0</v>
      </c>
      <c r="G22" s="3">
        <v>0</v>
      </c>
      <c r="I22" s="3">
        <v>0</v>
      </c>
      <c r="K22" s="3">
        <v>5000</v>
      </c>
      <c r="M22" s="3">
        <v>5000000000</v>
      </c>
      <c r="O22" s="3">
        <v>4951602359</v>
      </c>
      <c r="Q22" s="3">
        <v>48397641</v>
      </c>
    </row>
    <row r="23" spans="1:17" x14ac:dyDescent="0.45">
      <c r="A23" s="1" t="s">
        <v>167</v>
      </c>
      <c r="C23" s="3">
        <v>0</v>
      </c>
      <c r="E23" s="3">
        <v>0</v>
      </c>
      <c r="G23" s="3">
        <v>0</v>
      </c>
      <c r="I23" s="3">
        <v>0</v>
      </c>
      <c r="K23" s="3">
        <v>500000</v>
      </c>
      <c r="M23" s="3">
        <v>487480000000</v>
      </c>
      <c r="O23" s="3">
        <v>478393275500</v>
      </c>
      <c r="Q23" s="3">
        <v>9086724500</v>
      </c>
    </row>
    <row r="24" spans="1:17" ht="19.5" thickBot="1" x14ac:dyDescent="0.5">
      <c r="C24" s="8">
        <f>SUM(C8:C23)</f>
        <v>7030000</v>
      </c>
      <c r="E24" s="8">
        <f>SUM(E8:E23)</f>
        <v>6479392475508</v>
      </c>
      <c r="G24" s="8">
        <f>SUM(G8:G23)</f>
        <v>6756811965619</v>
      </c>
      <c r="I24" s="8">
        <f>SUM(I8:I23)</f>
        <v>-277419490111</v>
      </c>
      <c r="K24" s="8">
        <f>SUM(K8:K23)</f>
        <v>43464980</v>
      </c>
      <c r="M24" s="8">
        <f>SUM(M8:M23)</f>
        <v>24359071800172</v>
      </c>
      <c r="O24" s="8">
        <f>SUM(O8:O23)</f>
        <v>24511360739859</v>
      </c>
      <c r="Q24" s="8">
        <f>SUM(Q8:Q23)</f>
        <v>-152288939687</v>
      </c>
    </row>
    <row r="25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"/>
  <sheetViews>
    <sheetView rightToLeft="1" view="pageBreakPreview" zoomScale="60" zoomScaleNormal="100" workbookViewId="0">
      <selection activeCell="A24" sqref="A24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158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5" t="s">
        <v>3</v>
      </c>
      <c r="C6" s="6" t="s">
        <v>160</v>
      </c>
      <c r="D6" s="6" t="s">
        <v>160</v>
      </c>
      <c r="E6" s="6" t="s">
        <v>160</v>
      </c>
      <c r="F6" s="6" t="s">
        <v>160</v>
      </c>
      <c r="G6" s="6" t="s">
        <v>160</v>
      </c>
      <c r="H6" s="6" t="s">
        <v>160</v>
      </c>
      <c r="I6" s="6" t="s">
        <v>160</v>
      </c>
      <c r="J6" s="6" t="s">
        <v>160</v>
      </c>
      <c r="K6" s="6" t="s">
        <v>160</v>
      </c>
      <c r="M6" s="6" t="s">
        <v>161</v>
      </c>
      <c r="N6" s="6" t="s">
        <v>161</v>
      </c>
      <c r="O6" s="6" t="s">
        <v>161</v>
      </c>
      <c r="P6" s="6" t="s">
        <v>161</v>
      </c>
      <c r="Q6" s="6" t="s">
        <v>161</v>
      </c>
      <c r="R6" s="6" t="s">
        <v>161</v>
      </c>
      <c r="S6" s="6" t="s">
        <v>161</v>
      </c>
      <c r="T6" s="6" t="s">
        <v>161</v>
      </c>
      <c r="U6" s="6" t="s">
        <v>161</v>
      </c>
    </row>
    <row r="7" spans="1:21" ht="30" x14ac:dyDescent="0.45">
      <c r="A7" s="6" t="s">
        <v>3</v>
      </c>
      <c r="C7" s="6" t="s">
        <v>195</v>
      </c>
      <c r="E7" s="6" t="s">
        <v>196</v>
      </c>
      <c r="G7" s="6" t="s">
        <v>197</v>
      </c>
      <c r="I7" s="6" t="s">
        <v>97</v>
      </c>
      <c r="K7" s="6" t="s">
        <v>198</v>
      </c>
      <c r="M7" s="6" t="s">
        <v>195</v>
      </c>
      <c r="O7" s="6" t="s">
        <v>196</v>
      </c>
      <c r="Q7" s="6" t="s">
        <v>197</v>
      </c>
      <c r="S7" s="6" t="s">
        <v>97</v>
      </c>
      <c r="U7" s="6" t="s">
        <v>198</v>
      </c>
    </row>
    <row r="8" spans="1:21" x14ac:dyDescent="0.45">
      <c r="A8" s="1" t="s">
        <v>16</v>
      </c>
      <c r="C8" s="3">
        <v>0</v>
      </c>
      <c r="E8" s="3">
        <v>-137292619</v>
      </c>
      <c r="G8" s="3">
        <v>-12624431</v>
      </c>
      <c r="I8" s="3">
        <v>-149917050</v>
      </c>
      <c r="K8" s="4">
        <v>-2.0000000000000001E-4</v>
      </c>
      <c r="M8" s="3">
        <v>0</v>
      </c>
      <c r="O8" s="3">
        <v>-224587717</v>
      </c>
      <c r="Q8" s="3">
        <v>103831533</v>
      </c>
      <c r="S8" s="3">
        <v>-120756184</v>
      </c>
      <c r="U8" s="4">
        <v>0</v>
      </c>
    </row>
    <row r="9" spans="1:21" x14ac:dyDescent="0.45">
      <c r="A9" s="1" t="s">
        <v>192</v>
      </c>
      <c r="C9" s="3">
        <v>0</v>
      </c>
      <c r="E9" s="3">
        <v>0</v>
      </c>
      <c r="G9" s="3">
        <v>0</v>
      </c>
      <c r="I9" s="3">
        <v>0</v>
      </c>
      <c r="K9" s="4">
        <v>0</v>
      </c>
      <c r="M9" s="3">
        <v>0</v>
      </c>
      <c r="O9" s="3">
        <v>0</v>
      </c>
      <c r="Q9" s="3">
        <v>11953523874</v>
      </c>
      <c r="S9" s="3">
        <v>11953523874</v>
      </c>
      <c r="U9" s="4">
        <v>3.5000000000000001E-3</v>
      </c>
    </row>
    <row r="10" spans="1:21" x14ac:dyDescent="0.45">
      <c r="A10" s="1" t="s">
        <v>193</v>
      </c>
      <c r="C10" s="3">
        <v>0</v>
      </c>
      <c r="E10" s="3">
        <v>0</v>
      </c>
      <c r="G10" s="3">
        <v>0</v>
      </c>
      <c r="I10" s="3">
        <v>0</v>
      </c>
      <c r="K10" s="4">
        <v>0</v>
      </c>
      <c r="M10" s="3">
        <v>0</v>
      </c>
      <c r="O10" s="3">
        <v>0</v>
      </c>
      <c r="Q10" s="3">
        <v>-1530249484</v>
      </c>
      <c r="S10" s="3">
        <v>-1530249484</v>
      </c>
      <c r="U10" s="4">
        <v>-4.0000000000000002E-4</v>
      </c>
    </row>
    <row r="11" spans="1:21" x14ac:dyDescent="0.45">
      <c r="A11" s="1" t="s">
        <v>17</v>
      </c>
      <c r="C11" s="3">
        <v>0</v>
      </c>
      <c r="E11" s="3">
        <v>-2772703500</v>
      </c>
      <c r="G11" s="3">
        <v>0</v>
      </c>
      <c r="I11" s="3">
        <v>-2772703500</v>
      </c>
      <c r="K11" s="4">
        <v>-3.5999999999999999E-3</v>
      </c>
      <c r="M11" s="3">
        <v>0</v>
      </c>
      <c r="O11" s="3">
        <v>4122806751</v>
      </c>
      <c r="Q11" s="3">
        <v>0</v>
      </c>
      <c r="S11" s="3">
        <v>4122806751</v>
      </c>
      <c r="U11" s="4">
        <v>1.1999999999999999E-3</v>
      </c>
    </row>
    <row r="12" spans="1:21" x14ac:dyDescent="0.45">
      <c r="A12" s="1" t="s">
        <v>15</v>
      </c>
      <c r="C12" s="3">
        <v>0</v>
      </c>
      <c r="E12" s="3">
        <v>18660581991</v>
      </c>
      <c r="G12" s="3">
        <v>0</v>
      </c>
      <c r="I12" s="3">
        <v>18660581991</v>
      </c>
      <c r="K12" s="4">
        <v>2.4199999999999999E-2</v>
      </c>
      <c r="M12" s="3">
        <v>0</v>
      </c>
      <c r="O12" s="3">
        <v>70567707215</v>
      </c>
      <c r="Q12" s="3">
        <v>0</v>
      </c>
      <c r="S12" s="3">
        <v>70567707215</v>
      </c>
      <c r="U12" s="4">
        <v>2.07E-2</v>
      </c>
    </row>
    <row r="13" spans="1:21" x14ac:dyDescent="0.45">
      <c r="A13" s="1" t="s">
        <v>18</v>
      </c>
      <c r="C13" s="3">
        <v>0</v>
      </c>
      <c r="E13" s="3">
        <v>3314000000</v>
      </c>
      <c r="G13" s="3">
        <v>0</v>
      </c>
      <c r="I13" s="3">
        <v>3314000000</v>
      </c>
      <c r="K13" s="4">
        <v>4.3E-3</v>
      </c>
      <c r="M13" s="3">
        <v>0</v>
      </c>
      <c r="O13" s="3">
        <v>6974000000</v>
      </c>
      <c r="Q13" s="3">
        <v>0</v>
      </c>
      <c r="S13" s="3">
        <v>6974000000</v>
      </c>
      <c r="U13" s="4">
        <v>2E-3</v>
      </c>
    </row>
    <row r="14" spans="1:21" ht="19.5" thickBot="1" x14ac:dyDescent="0.5">
      <c r="C14" s="8">
        <f>SUM(C8:C13)</f>
        <v>0</v>
      </c>
      <c r="E14" s="8">
        <f>SUM(E8:E13)</f>
        <v>19064585872</v>
      </c>
      <c r="G14" s="8">
        <f>SUM(G8:G13)</f>
        <v>-12624431</v>
      </c>
      <c r="I14" s="8">
        <f>SUM(I8:I13)</f>
        <v>19051961441</v>
      </c>
      <c r="K14" s="7">
        <f>SUM(K8:K13)</f>
        <v>2.47E-2</v>
      </c>
      <c r="M14" s="8">
        <f>SUM(M8:M13)</f>
        <v>0</v>
      </c>
      <c r="O14" s="8">
        <f>SUM(O8:O13)</f>
        <v>81439926249</v>
      </c>
      <c r="Q14" s="8">
        <f>SUM(Q8:Q13)</f>
        <v>10527105923</v>
      </c>
      <c r="S14" s="8">
        <f>SUM(S8:S13)</f>
        <v>91967032172</v>
      </c>
      <c r="U14" s="7">
        <f>SUM(U8:U13)</f>
        <v>2.7000000000000003E-2</v>
      </c>
    </row>
    <row r="15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2024-04-27T09:06:38Z</dcterms:created>
  <dcterms:modified xsi:type="dcterms:W3CDTF">2024-04-27T09:29:38Z</dcterms:modified>
</cp:coreProperties>
</file>