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صندوق سرمایه گذاری با درآمد ثابت نگین سامان\گزارش افشا پرتفو\1402\"/>
    </mc:Choice>
  </mc:AlternateContent>
  <xr:revisionPtr revIDLastSave="0" documentId="8_{2844BD47-4206-4939-8DFA-16005A9A21F5}" xr6:coauthVersionLast="47" xr6:coauthVersionMax="47" xr10:uidLastSave="{00000000-0000-0000-0000-000000000000}"/>
  <bookViews>
    <workbookView xWindow="-120" yWindow="-120" windowWidth="29040" windowHeight="15840" tabRatio="1000" xr2:uid="{00000000-000D-0000-FFFF-FFFF00000000}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سپرده" sheetId="6" r:id="rId5"/>
    <sheet name="سود اوراق بهادار و سپرده بانکی" sheetId="7" r:id="rId6"/>
    <sheet name="درآمد ناشی از تغییر قیمت اوراق" sheetId="9" r:id="rId7"/>
    <sheet name="درآمد ناشی از فروش" sheetId="10" r:id="rId8"/>
    <sheet name="سرمایه‌گذاری در سهام" sheetId="11" r:id="rId9"/>
    <sheet name="سرمایه‌گذاری در اوراق بهادار" sheetId="12" r:id="rId10"/>
    <sheet name="درآمد سپرده بانکی" sheetId="13" r:id="rId11"/>
    <sheet name="سایر درآمدها" sheetId="14" r:id="rId12"/>
    <sheet name="جمع درآمدها" sheetId="1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5" l="1"/>
  <c r="E10" i="15"/>
  <c r="G10" i="15"/>
  <c r="G23" i="13"/>
  <c r="E23" i="13"/>
  <c r="C38" i="12"/>
  <c r="E38" i="12"/>
  <c r="G38" i="12"/>
  <c r="I38" i="12"/>
  <c r="K38" i="12"/>
  <c r="M38" i="12"/>
  <c r="O38" i="12"/>
  <c r="Q38" i="12"/>
  <c r="C14" i="11"/>
  <c r="E14" i="11"/>
  <c r="G14" i="11"/>
  <c r="I14" i="11"/>
  <c r="K14" i="11"/>
  <c r="M14" i="11"/>
  <c r="O14" i="11"/>
  <c r="Q14" i="11"/>
  <c r="S14" i="11"/>
  <c r="U14" i="11"/>
  <c r="E24" i="10"/>
  <c r="C24" i="10"/>
  <c r="G24" i="10"/>
  <c r="I24" i="10"/>
  <c r="K24" i="10"/>
  <c r="M24" i="10"/>
  <c r="O24" i="10"/>
  <c r="Q24" i="10"/>
  <c r="C31" i="9"/>
  <c r="E31" i="9"/>
  <c r="G31" i="9"/>
  <c r="I31" i="9"/>
  <c r="K31" i="9"/>
  <c r="M31" i="9"/>
  <c r="O31" i="9"/>
  <c r="Q31" i="9"/>
  <c r="G51" i="7"/>
  <c r="I51" i="7"/>
  <c r="K51" i="7"/>
  <c r="M51" i="7"/>
  <c r="O51" i="7"/>
  <c r="Q51" i="7"/>
  <c r="S28" i="6"/>
  <c r="Q28" i="6"/>
  <c r="O28" i="6"/>
  <c r="M28" i="6"/>
  <c r="K28" i="6"/>
  <c r="AK34" i="3"/>
  <c r="AI34" i="3"/>
  <c r="AG34" i="3"/>
  <c r="AE34" i="3"/>
  <c r="AC34" i="3"/>
  <c r="AA34" i="3"/>
  <c r="Y34" i="3"/>
  <c r="W34" i="3"/>
  <c r="U34" i="3"/>
  <c r="S34" i="3"/>
  <c r="Q34" i="3"/>
  <c r="O34" i="3"/>
  <c r="C13" i="1"/>
  <c r="E13" i="1"/>
  <c r="G13" i="1"/>
  <c r="I13" i="1"/>
  <c r="K13" i="1"/>
  <c r="M13" i="1"/>
  <c r="O13" i="1"/>
  <c r="Q13" i="1"/>
  <c r="S13" i="1"/>
  <c r="U13" i="1"/>
  <c r="W13" i="1"/>
  <c r="Y13" i="1"/>
</calcChain>
</file>

<file path=xl/sharedStrings.xml><?xml version="1.0" encoding="utf-8"?>
<sst xmlns="http://schemas.openxmlformats.org/spreadsheetml/2006/main" count="835" uniqueCount="216">
  <si>
    <t>صندوق سرمایه‌گذاری در اوراق بهادار با درآمد ثابت نگین سامان</t>
  </si>
  <si>
    <t>صورت وضعیت پورتفوی</t>
  </si>
  <si>
    <t>برای ماه منتهی به 1402/12/29</t>
  </si>
  <si>
    <t>نام شرکت</t>
  </si>
  <si>
    <t>1402/11/30</t>
  </si>
  <si>
    <t>تغییرات طی دوره</t>
  </si>
  <si>
    <t>1402/12/29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</si>
  <si>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</si>
  <si>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</si>
  <si>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</si>
  <si>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</si>
  <si>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</si>
  <si>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</si>
  <si>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</si>
  <si>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</si>
  <si>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بیمه سامان</t>
  </si>
  <si>
    <t>پیشگامان فن آوری و دانش آرامیس</t>
  </si>
  <si>
    <t>صندوق س تجارت شاخصی کاردان</t>
  </si>
  <si>
    <t>صندوق سرمایه‌گذاری نیکی گستران</t>
  </si>
  <si>
    <t>تعداد اوراق تبعی</t>
  </si>
  <si>
    <t>قیمت اعمال</t>
  </si>
  <si>
    <t>تاریخ اعمال</t>
  </si>
  <si>
    <t>نرخ موثر</t>
  </si>
  <si>
    <t>اختیار ف.ت. بساما-18943-030201</t>
  </si>
  <si>
    <t>1403/02/01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</si>
  <si>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</si>
  <si>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</si>
  <si>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</si>
  <si>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</si>
  <si>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</si>
  <si>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</si>
  <si>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</si>
  <si>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</si>
  <si>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سلف موازی متانول بوشهر 025</t>
  </si>
  <si>
    <t>بله</t>
  </si>
  <si>
    <t>1400/12/24</t>
  </si>
  <si>
    <t>1402/12/24</t>
  </si>
  <si>
    <t>اجاره تابان کاردان14041015</t>
  </si>
  <si>
    <t>1400/10/15</t>
  </si>
  <si>
    <t>1404/10/15</t>
  </si>
  <si>
    <t>اسنادخزانه-م7بودجه00-030912</t>
  </si>
  <si>
    <t>1400/04/14</t>
  </si>
  <si>
    <t>1403/09/12</t>
  </si>
  <si>
    <t>صکوک اجاره فولاد512-بدون ضامن</t>
  </si>
  <si>
    <t>1401/12/24</t>
  </si>
  <si>
    <t>1405/12/24</t>
  </si>
  <si>
    <t>صکوک اجاره ملی412-6 ماهه18%</t>
  </si>
  <si>
    <t>1400/12/23</t>
  </si>
  <si>
    <t>1404/12/22</t>
  </si>
  <si>
    <t>صکوک منفعت نفت1312-6ماهه 18/5%</t>
  </si>
  <si>
    <t>1399/12/17</t>
  </si>
  <si>
    <t>1403/12/17</t>
  </si>
  <si>
    <t>مرابحه اکتوور کو-کاردان070612</t>
  </si>
  <si>
    <t>1402/06/12</t>
  </si>
  <si>
    <t>1407/06/12</t>
  </si>
  <si>
    <t>مرابحه ذوب و نوردکرمان14060814</t>
  </si>
  <si>
    <t>1401/08/14</t>
  </si>
  <si>
    <t>1406/08/14</t>
  </si>
  <si>
    <t>مرابحه عام دولت102-ش.خ031211</t>
  </si>
  <si>
    <t>1400/12/11</t>
  </si>
  <si>
    <t>1403/12/11</t>
  </si>
  <si>
    <t>مرابحه عام دولت107-ش.خ030724</t>
  </si>
  <si>
    <t>1401/03/24</t>
  </si>
  <si>
    <t>1403/07/24</t>
  </si>
  <si>
    <t>مرابحه عام دولت118-ش.خ060725</t>
  </si>
  <si>
    <t>1401/07/25</t>
  </si>
  <si>
    <t>1406/07/25</t>
  </si>
  <si>
    <t>مرابحه عام دولت126-ش.خ031223</t>
  </si>
  <si>
    <t>1401/12/23</t>
  </si>
  <si>
    <t>1403/12/23</t>
  </si>
  <si>
    <t>مرابحه عام دولت138-ش.خ031004</t>
  </si>
  <si>
    <t>1402/07/04</t>
  </si>
  <si>
    <t>1403/10/04</t>
  </si>
  <si>
    <t>مرابحه عام دولت139-ش.خ040804</t>
  </si>
  <si>
    <t>1404/08/03</t>
  </si>
  <si>
    <t>مرابحه عام دولت140-ش.خ050504</t>
  </si>
  <si>
    <t>1405/05/04</t>
  </si>
  <si>
    <t>مرابحه عام دولت145-ش.خ050707</t>
  </si>
  <si>
    <t>1402/09/07</t>
  </si>
  <si>
    <t>1405/07/07</t>
  </si>
  <si>
    <t>مرابحه عام دولت146-ش.خ040514</t>
  </si>
  <si>
    <t>1402/09/14</t>
  </si>
  <si>
    <t>1404/05/13</t>
  </si>
  <si>
    <t>مرابحه عام دولت3-ش.خ 0303</t>
  </si>
  <si>
    <t>1399/03/27</t>
  </si>
  <si>
    <t>1403/03/27</t>
  </si>
  <si>
    <t>مرابحه عام دولت4-ش.خ 0302</t>
  </si>
  <si>
    <t>1399/05/26</t>
  </si>
  <si>
    <t>1403/02/26</t>
  </si>
  <si>
    <t>مرابحه عام دولت76-ش.خ030406</t>
  </si>
  <si>
    <t>1399/12/06</t>
  </si>
  <si>
    <t>1403/04/06</t>
  </si>
  <si>
    <t>مرابحه عام دولت87-ش.خ030304</t>
  </si>
  <si>
    <t>1400/03/04</t>
  </si>
  <si>
    <t>1403/03/04</t>
  </si>
  <si>
    <t>مرابحه عام دولت94-ش.خ030816</t>
  </si>
  <si>
    <t>1400/09/16</t>
  </si>
  <si>
    <t>1403/08/16</t>
  </si>
  <si>
    <t>مرابحه عام دولت96-ش.خ030414</t>
  </si>
  <si>
    <t>1400/10/14</t>
  </si>
  <si>
    <t>1403/04/14</t>
  </si>
  <si>
    <t>مشارکت ش اسلامشهر312-3ماهه18%</t>
  </si>
  <si>
    <t>1399/12/26</t>
  </si>
  <si>
    <t>1403/12/26</t>
  </si>
  <si>
    <t>مشارکت ش کرج0312-سه ماهه18%</t>
  </si>
  <si>
    <t>1399/12/28</t>
  </si>
  <si>
    <t>1403/12/28</t>
  </si>
  <si>
    <t>قیمت پایانی</t>
  </si>
  <si>
    <t>قیمت پس از تعدیل</t>
  </si>
  <si>
    <t>درصد تعدیل</t>
  </si>
  <si>
    <t>ارزش ناشی از تعدیل قیمت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</si>
  <si>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</si>
  <si>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</si>
  <si>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</si>
  <si>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</si>
  <si>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</si>
  <si>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</si>
  <si>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</si>
  <si>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</si>
  <si>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</si>
  <si>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آرژانتين</t>
  </si>
  <si>
    <t>826-810-13470000-1</t>
  </si>
  <si>
    <t>سپرده کوتاه مدت</t>
  </si>
  <si>
    <t>1395/12/07</t>
  </si>
  <si>
    <t>بانک ملی جهان کودک</t>
  </si>
  <si>
    <t>0111343018008</t>
  </si>
  <si>
    <t>حساب جاری</t>
  </si>
  <si>
    <t>1396/05/15</t>
  </si>
  <si>
    <t>بانک تجارت مطهري-مهرداد</t>
  </si>
  <si>
    <t>279915127</t>
  </si>
  <si>
    <t>279928474</t>
  </si>
  <si>
    <t>بانک سامان ملاصدرا</t>
  </si>
  <si>
    <t>829-810-13470000-1</t>
  </si>
  <si>
    <t>بانک ملی مستقل حافظ</t>
  </si>
  <si>
    <t>0226057940000</t>
  </si>
  <si>
    <t>بانک گردشگری آپادانا</t>
  </si>
  <si>
    <t>120-9967-722176-1</t>
  </si>
  <si>
    <t>بانک پاسارگاد ارمغان</t>
  </si>
  <si>
    <t>279-8100-14681876-1</t>
  </si>
  <si>
    <t>1399/12/27</t>
  </si>
  <si>
    <t>موسسه اعتباری ملل شیراز جنوبی</t>
  </si>
  <si>
    <t>051510277000000070</t>
  </si>
  <si>
    <t>1400/01/11</t>
  </si>
  <si>
    <t>بانک اقتصاد نوین مرزداران</t>
  </si>
  <si>
    <t>205-850-6681650-1</t>
  </si>
  <si>
    <t>1400/02/07</t>
  </si>
  <si>
    <t>بانک رفاه سعادت آباد</t>
  </si>
  <si>
    <t>332043253</t>
  </si>
  <si>
    <t>1401/02/05</t>
  </si>
  <si>
    <t>بانک پارسیان پاچنار</t>
  </si>
  <si>
    <t>47001229024602</t>
  </si>
  <si>
    <t>1401/04/07</t>
  </si>
  <si>
    <t>بانک خاورمیانه مهستان</t>
  </si>
  <si>
    <t>1005-10-810-707074711</t>
  </si>
  <si>
    <t>1401/06/15</t>
  </si>
  <si>
    <t>بانک مسکن داودیه</t>
  </si>
  <si>
    <t>4110001908030</t>
  </si>
  <si>
    <t>1402/03/29</t>
  </si>
  <si>
    <t>بانک ملت سازمان صنایع ملی</t>
  </si>
  <si>
    <t>9911121134</t>
  </si>
  <si>
    <t>بانک تجارت مطهری - مهرداد</t>
  </si>
  <si>
    <t>47902128905</t>
  </si>
  <si>
    <t>سپرده بلند مدت</t>
  </si>
  <si>
    <t>1402/12/13</t>
  </si>
  <si>
    <t>بانک آینده سهروردی جنوبی</t>
  </si>
  <si>
    <t>0203897413002</t>
  </si>
  <si>
    <t>1402/12/26</t>
  </si>
  <si>
    <t>0405703299006</t>
  </si>
  <si>
    <t>0304280136007</t>
  </si>
  <si>
    <t>قرض الحسنه</t>
  </si>
  <si>
    <t>بانک پاسارگاد بهزادی</t>
  </si>
  <si>
    <t xml:space="preserve"> 378-307-14681876--2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</si>
  <si>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</si>
  <si>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</si>
  <si>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</si>
  <si>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</si>
  <si>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</si>
  <si>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</si>
  <si>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</si>
  <si>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</si>
  <si>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/>
  </si>
  <si>
    <t>مرابحه عام دولت100-ش.خ021127</t>
  </si>
  <si>
    <t>1402/11/27</t>
  </si>
  <si>
    <t>مشارکت ش اصفهان306-3ماهه18%</t>
  </si>
  <si>
    <t>1403/06/31</t>
  </si>
  <si>
    <t>مرابحه ش. دبش سبز گستر14060717</t>
  </si>
  <si>
    <t>1406/07/17</t>
  </si>
  <si>
    <t>صکوک مرابحه دعبید12-3ماهه18%</t>
  </si>
  <si>
    <t>1404/12/24</t>
  </si>
  <si>
    <t>مرابحه عام دولت3-ش.خ0211</t>
  </si>
  <si>
    <t>1402/11/13</t>
  </si>
  <si>
    <t>بانک تجارت پالایشگاه تهران</t>
  </si>
  <si>
    <t>بهای فروش</t>
  </si>
  <si>
    <t>ارزش دفتری</t>
  </si>
  <si>
    <t>سود و زیان ناشی از تغییر قیمت</t>
  </si>
  <si>
    <t>سود و زیان ناشی از فروش</t>
  </si>
  <si>
    <t>صندوق س. طلا کیمیا زرین کاردان</t>
  </si>
  <si>
    <t>سرمایه‌گذاری‌ ملی‌ایران‌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</si>
  <si>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</si>
  <si>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</si>
  <si>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</si>
  <si>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</si>
  <si>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</si>
  <si>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</si>
  <si>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</si>
  <si>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</si>
  <si>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</si>
  <si>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6501926831</t>
  </si>
  <si>
    <t>9940323255</t>
  </si>
  <si>
    <t>9953212704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</si>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</sst>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6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3" fontId="1" fillId="0" borderId="0" xfId="0" applyNumberFormat="1" applyFont="1"/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0" fontId="1" fillId="0" borderId="0" xfId="0" applyNumberFormat="1" applyFont="1"/>
    <xf numFmtId="3" fontId="1" fillId="0" borderId="2" xfId="0" applyNumberFormat="1" applyFont="1" applyBorder="1"/>
    <xf numFmtId="10" fontId="1" fillId="0" borderId="2" xfId="0" applyNumberFormat="1" applyFont="1" applyBorder="1"/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4"/>
  <sheetViews>
    <sheetView rightToLeft="1" tabSelected="1" view="pageBreakPreview" zoomScaleNormal="100" zoomScaleSheetLayoutView="100" workbookViewId="0">
      <selection activeCell="E20" sqref="E20"/>
    </sheetView>
  </sheetViews>
  <sheetFormatPr defaultRowHeight="18.75" x14ac:dyDescent="0.45"/>
  <cols>
    <col min="1" max="1" width="30" style="1" bestFit="1" customWidth="1"/>
    <col min="2" max="2" width="1" style="1" customWidth="1"/>
    <col min="3" max="3" width="11" style="1" bestFit="1" customWidth="1"/>
    <col min="4" max="4" width="1" style="1" customWidth="1"/>
    <col min="5" max="5" width="18.85546875" style="1" bestFit="1" customWidth="1"/>
    <col min="6" max="6" width="1" style="1" customWidth="1"/>
    <col min="7" max="7" width="23.7109375" style="1" bestFit="1" customWidth="1"/>
    <col min="8" max="8" width="1" style="1" customWidth="1"/>
    <col min="9" max="9" width="7.7109375" style="1" bestFit="1" customWidth="1"/>
    <col min="10" max="10" width="1" style="1" customWidth="1"/>
    <col min="11" max="11" width="18.85546875" style="1" bestFit="1" customWidth="1"/>
    <col min="12" max="12" width="1" style="1" customWidth="1"/>
    <col min="13" max="13" width="7.7109375" style="1" bestFit="1" customWidth="1"/>
    <col min="14" max="14" width="1" style="1" customWidth="1"/>
    <col min="15" max="15" width="14.7109375" style="1" bestFit="1" customWidth="1"/>
    <col min="16" max="16" width="1" style="1" customWidth="1"/>
    <col min="17" max="17" width="11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8.85546875" style="1" bestFit="1" customWidth="1"/>
    <col min="22" max="22" width="1" style="1" customWidth="1"/>
    <col min="23" max="23" width="23.7109375" style="1" bestFit="1" customWidth="1"/>
    <col min="24" max="24" width="1" style="1" customWidth="1"/>
    <col min="25" max="25" width="38.71093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30" x14ac:dyDescent="0.4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6" spans="1:25" ht="30" x14ac:dyDescent="0.45">
      <c r="A6" s="4" t="s">
        <v>3</v>
      </c>
      <c r="C6" s="5" t="s">
        <v>4</v>
      </c>
      <c r="D6" s="5" t="s">
        <v>4</v>
      </c>
      <c r="E6" s="5" t="s">
        <v>4</v>
      </c>
      <c r="F6" s="5" t="s">
        <v>4</v>
      </c>
      <c r="G6" s="5" t="s">
        <v>4</v>
      </c>
      <c r="I6" s="5" t="s">
        <v>5</v>
      </c>
      <c r="J6" s="5" t="s">
        <v>5</v>
      </c>
      <c r="K6" s="5" t="s">
        <v>5</v>
      </c>
      <c r="L6" s="5" t="s">
        <v>5</v>
      </c>
      <c r="M6" s="5" t="s">
        <v>5</v>
      </c>
      <c r="N6" s="5" t="s">
        <v>5</v>
      </c>
      <c r="O6" s="5" t="s">
        <v>5</v>
      </c>
      <c r="Q6" s="5" t="s">
        <v>6</v>
      </c>
      <c r="R6" s="5" t="s">
        <v>6</v>
      </c>
      <c r="S6" s="5" t="s">
        <v>6</v>
      </c>
      <c r="T6" s="5" t="s">
        <v>6</v>
      </c>
      <c r="U6" s="5" t="s">
        <v>6</v>
      </c>
      <c r="V6" s="5" t="s">
        <v>6</v>
      </c>
      <c r="W6" s="5" t="s">
        <v>6</v>
      </c>
      <c r="X6" s="5" t="s">
        <v>6</v>
      </c>
      <c r="Y6" s="5" t="s">
        <v>6</v>
      </c>
    </row>
    <row r="7" spans="1:25" ht="30" x14ac:dyDescent="0.45">
      <c r="A7" s="4" t="s">
        <v>3</v>
      </c>
      <c r="C7" s="4" t="s">
        <v>7</v>
      </c>
      <c r="E7" s="4" t="s">
        <v>8</v>
      </c>
      <c r="G7" s="4" t="s">
        <v>9</v>
      </c>
      <c r="I7" s="5" t="s">
        <v>10</v>
      </c>
      <c r="J7" s="5" t="s">
        <v>10</v>
      </c>
      <c r="K7" s="5" t="s">
        <v>10</v>
      </c>
      <c r="M7" s="5" t="s">
        <v>11</v>
      </c>
      <c r="N7" s="5" t="s">
        <v>11</v>
      </c>
      <c r="O7" s="5" t="s">
        <v>11</v>
      </c>
      <c r="Q7" s="4" t="s">
        <v>7</v>
      </c>
      <c r="S7" s="4" t="s">
        <v>12</v>
      </c>
      <c r="U7" s="4" t="s">
        <v>8</v>
      </c>
      <c r="W7" s="4" t="s">
        <v>9</v>
      </c>
      <c r="Y7" s="4" t="s">
        <v>13</v>
      </c>
    </row>
    <row r="8" spans="1:25" ht="30" x14ac:dyDescent="0.45">
      <c r="A8" s="5" t="s">
        <v>3</v>
      </c>
      <c r="C8" s="5" t="s">
        <v>7</v>
      </c>
      <c r="E8" s="5" t="s">
        <v>8</v>
      </c>
      <c r="G8" s="5" t="s">
        <v>9</v>
      </c>
      <c r="I8" s="5" t="s">
        <v>7</v>
      </c>
      <c r="K8" s="5" t="s">
        <v>8</v>
      </c>
      <c r="M8" s="5" t="s">
        <v>7</v>
      </c>
      <c r="O8" s="5" t="s">
        <v>14</v>
      </c>
      <c r="Q8" s="5" t="s">
        <v>7</v>
      </c>
      <c r="S8" s="5" t="s">
        <v>12</v>
      </c>
      <c r="U8" s="5" t="s">
        <v>8</v>
      </c>
      <c r="W8" s="5" t="s">
        <v>9</v>
      </c>
      <c r="Y8" s="5" t="s">
        <v>13</v>
      </c>
    </row>
    <row r="9" spans="1:25" x14ac:dyDescent="0.45">
      <c r="A9" s="1" t="s">
        <v>15</v>
      </c>
      <c r="C9" s="3">
        <v>59405940</v>
      </c>
      <c r="E9" s="3">
        <v>780238653285</v>
      </c>
      <c r="G9" s="3">
        <v>1082195650564.1801</v>
      </c>
      <c r="I9" s="3">
        <v>0</v>
      </c>
      <c r="K9" s="3">
        <v>0</v>
      </c>
      <c r="M9" s="3">
        <v>0</v>
      </c>
      <c r="O9" s="3">
        <v>0</v>
      </c>
      <c r="Q9" s="3">
        <v>59405940</v>
      </c>
      <c r="S9" s="3">
        <v>18617</v>
      </c>
      <c r="U9" s="3">
        <v>780238653285</v>
      </c>
      <c r="W9" s="3">
        <v>1099379920689.37</v>
      </c>
      <c r="Y9" s="6">
        <v>3.1099999999999999E-2</v>
      </c>
    </row>
    <row r="10" spans="1:25" x14ac:dyDescent="0.45">
      <c r="A10" s="1" t="s">
        <v>16</v>
      </c>
      <c r="C10" s="3">
        <v>675520</v>
      </c>
      <c r="E10" s="3">
        <v>3017811010</v>
      </c>
      <c r="G10" s="3">
        <v>5136980018.3999996</v>
      </c>
      <c r="I10" s="3">
        <v>0</v>
      </c>
      <c r="K10" s="3">
        <v>0</v>
      </c>
      <c r="M10" s="3">
        <v>0</v>
      </c>
      <c r="O10" s="3">
        <v>0</v>
      </c>
      <c r="Q10" s="3">
        <v>675520</v>
      </c>
      <c r="S10" s="3">
        <v>7670</v>
      </c>
      <c r="U10" s="3">
        <v>3017811010</v>
      </c>
      <c r="W10" s="3">
        <v>5150410031.5200005</v>
      </c>
      <c r="Y10" s="6">
        <v>1E-4</v>
      </c>
    </row>
    <row r="11" spans="1:25" x14ac:dyDescent="0.45">
      <c r="A11" s="1" t="s">
        <v>17</v>
      </c>
      <c r="C11" s="3">
        <v>400000</v>
      </c>
      <c r="E11" s="3">
        <v>138116083749</v>
      </c>
      <c r="G11" s="3">
        <v>133441350000</v>
      </c>
      <c r="I11" s="3">
        <v>0</v>
      </c>
      <c r="K11" s="3">
        <v>0</v>
      </c>
      <c r="M11" s="3">
        <v>0</v>
      </c>
      <c r="O11" s="3">
        <v>0</v>
      </c>
      <c r="Q11" s="3">
        <v>400000</v>
      </c>
      <c r="S11" s="3">
        <v>362960</v>
      </c>
      <c r="U11" s="3">
        <v>138116083749</v>
      </c>
      <c r="W11" s="3">
        <v>145011594000</v>
      </c>
      <c r="Y11" s="6">
        <v>4.1000000000000003E-3</v>
      </c>
    </row>
    <row r="12" spans="1:25" x14ac:dyDescent="0.45">
      <c r="A12" s="1" t="s">
        <v>18</v>
      </c>
      <c r="C12" s="3">
        <v>2000000</v>
      </c>
      <c r="E12" s="3">
        <v>166950000000</v>
      </c>
      <c r="G12" s="3">
        <v>166204000000</v>
      </c>
      <c r="I12" s="3">
        <v>0</v>
      </c>
      <c r="K12" s="3">
        <v>0</v>
      </c>
      <c r="M12" s="3">
        <v>0</v>
      </c>
      <c r="O12" s="3">
        <v>0</v>
      </c>
      <c r="Q12" s="3">
        <v>2000000</v>
      </c>
      <c r="S12" s="3">
        <v>85305</v>
      </c>
      <c r="U12" s="3">
        <v>166950000000</v>
      </c>
      <c r="W12" s="3">
        <v>170610000000</v>
      </c>
      <c r="Y12" s="6">
        <v>4.7999999999999996E-3</v>
      </c>
    </row>
    <row r="13" spans="1:25" ht="19.5" thickBot="1" x14ac:dyDescent="0.5">
      <c r="C13" s="7">
        <f>SUM(C9:C12)</f>
        <v>62481460</v>
      </c>
      <c r="E13" s="7">
        <f>SUM(E9:E12)</f>
        <v>1088322548044</v>
      </c>
      <c r="G13" s="7">
        <f>SUM(G9:G12)</f>
        <v>1386977980582.5801</v>
      </c>
      <c r="I13" s="7">
        <f>SUM(I9:I12)</f>
        <v>0</v>
      </c>
      <c r="K13" s="7">
        <f>SUM(K9:K12)</f>
        <v>0</v>
      </c>
      <c r="M13" s="7">
        <f>SUM(M9:M12)</f>
        <v>0</v>
      </c>
      <c r="O13" s="7">
        <f>SUM(O9:O12)</f>
        <v>0</v>
      </c>
      <c r="Q13" s="7">
        <f>SUM(Q9:Q12)</f>
        <v>62481460</v>
      </c>
      <c r="S13" s="7">
        <f>SUM(S9:S12)</f>
        <v>474552</v>
      </c>
      <c r="U13" s="7">
        <f>SUM(U9:U12)</f>
        <v>1088322548044</v>
      </c>
      <c r="W13" s="7">
        <f>SUM(W9:W12)</f>
        <v>1420151924720.8899</v>
      </c>
      <c r="Y13" s="8">
        <f>SUM(Y9:Y12)</f>
        <v>4.0099999999999997E-2</v>
      </c>
    </row>
    <row r="14" spans="1:25" ht="19.5" thickTop="1" x14ac:dyDescent="0.45"/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scale="3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9"/>
  <sheetViews>
    <sheetView rightToLeft="1" view="pageBreakPreview" zoomScale="85" zoomScaleNormal="100" zoomScaleSheetLayoutView="85" workbookViewId="0">
      <selection activeCell="C39" sqref="C39"/>
    </sheetView>
  </sheetViews>
  <sheetFormatPr defaultRowHeight="18.75" x14ac:dyDescent="0.45"/>
  <cols>
    <col min="1" max="1" width="32.710937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7.5703125" style="1" bestFit="1" customWidth="1"/>
    <col min="8" max="8" width="1" style="1" customWidth="1"/>
    <col min="9" max="9" width="17.57031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7109375" style="1" bestFit="1" customWidth="1"/>
    <col min="14" max="14" width="1" style="1" customWidth="1"/>
    <col min="15" max="15" width="18" style="1" bestFit="1" customWidth="1"/>
    <col min="16" max="16" width="1" style="1" customWidth="1"/>
    <col min="17" max="17" width="19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30" x14ac:dyDescent="0.45">
      <c r="A3" s="2" t="s">
        <v>172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6" spans="1:17" ht="30" x14ac:dyDescent="0.45">
      <c r="A6" s="4" t="s">
        <v>176</v>
      </c>
      <c r="C6" s="5" t="s">
        <v>174</v>
      </c>
      <c r="D6" s="5" t="s">
        <v>174</v>
      </c>
      <c r="E6" s="5" t="s">
        <v>174</v>
      </c>
      <c r="F6" s="5" t="s">
        <v>174</v>
      </c>
      <c r="G6" s="5" t="s">
        <v>174</v>
      </c>
      <c r="H6" s="5" t="s">
        <v>174</v>
      </c>
      <c r="I6" s="5" t="s">
        <v>174</v>
      </c>
      <c r="K6" s="5" t="s">
        <v>175</v>
      </c>
      <c r="L6" s="5" t="s">
        <v>175</v>
      </c>
      <c r="M6" s="5" t="s">
        <v>175</v>
      </c>
      <c r="N6" s="5" t="s">
        <v>175</v>
      </c>
      <c r="O6" s="5" t="s">
        <v>175</v>
      </c>
      <c r="P6" s="5" t="s">
        <v>175</v>
      </c>
      <c r="Q6" s="5" t="s">
        <v>175</v>
      </c>
    </row>
    <row r="7" spans="1:17" ht="30" x14ac:dyDescent="0.45">
      <c r="A7" s="5" t="s">
        <v>176</v>
      </c>
      <c r="C7" s="5" t="s">
        <v>202</v>
      </c>
      <c r="E7" s="5" t="s">
        <v>199</v>
      </c>
      <c r="G7" s="5" t="s">
        <v>200</v>
      </c>
      <c r="I7" s="5" t="s">
        <v>203</v>
      </c>
      <c r="K7" s="5" t="s">
        <v>202</v>
      </c>
      <c r="M7" s="5" t="s">
        <v>199</v>
      </c>
      <c r="O7" s="5" t="s">
        <v>200</v>
      </c>
      <c r="Q7" s="5" t="s">
        <v>203</v>
      </c>
    </row>
    <row r="8" spans="1:17" x14ac:dyDescent="0.45">
      <c r="A8" s="1" t="s">
        <v>95</v>
      </c>
      <c r="C8" s="3">
        <v>30604310062</v>
      </c>
      <c r="E8" s="3">
        <v>0</v>
      </c>
      <c r="G8" s="3">
        <v>-14447656219</v>
      </c>
      <c r="I8" s="3">
        <v>16156653843</v>
      </c>
      <c r="K8" s="3">
        <v>110232069656</v>
      </c>
      <c r="M8" s="3">
        <v>0</v>
      </c>
      <c r="O8" s="3">
        <v>-14447656219</v>
      </c>
      <c r="Q8" s="3">
        <v>95784413437</v>
      </c>
    </row>
    <row r="9" spans="1:17" x14ac:dyDescent="0.45">
      <c r="A9" s="1" t="s">
        <v>33</v>
      </c>
      <c r="C9" s="3">
        <v>0</v>
      </c>
      <c r="E9" s="3">
        <v>0</v>
      </c>
      <c r="G9" s="3">
        <v>233492174544</v>
      </c>
      <c r="I9" s="3">
        <v>233492174544</v>
      </c>
      <c r="K9" s="3">
        <v>0</v>
      </c>
      <c r="M9" s="3">
        <v>0</v>
      </c>
      <c r="O9" s="3">
        <v>233492174544</v>
      </c>
      <c r="Q9" s="3">
        <v>233492174544</v>
      </c>
    </row>
    <row r="10" spans="1:17" x14ac:dyDescent="0.45">
      <c r="A10" s="1" t="s">
        <v>61</v>
      </c>
      <c r="C10" s="3">
        <v>23459154997</v>
      </c>
      <c r="E10" s="3">
        <v>0</v>
      </c>
      <c r="G10" s="3">
        <v>27825774968</v>
      </c>
      <c r="I10" s="3">
        <v>51284929965</v>
      </c>
      <c r="K10" s="3">
        <v>82083779778</v>
      </c>
      <c r="M10" s="3">
        <v>0</v>
      </c>
      <c r="O10" s="3">
        <v>27825774968</v>
      </c>
      <c r="Q10" s="3">
        <v>109909554746</v>
      </c>
    </row>
    <row r="11" spans="1:17" x14ac:dyDescent="0.45">
      <c r="A11" s="1" t="s">
        <v>67</v>
      </c>
      <c r="C11" s="3">
        <v>11669282501</v>
      </c>
      <c r="E11" s="3">
        <v>0</v>
      </c>
      <c r="G11" s="3">
        <v>28862869765</v>
      </c>
      <c r="I11" s="3">
        <v>40532152266</v>
      </c>
      <c r="K11" s="3">
        <v>26691981227</v>
      </c>
      <c r="M11" s="3">
        <v>0</v>
      </c>
      <c r="O11" s="3">
        <v>28872068448</v>
      </c>
      <c r="Q11" s="3">
        <v>55564049675</v>
      </c>
    </row>
    <row r="12" spans="1:17" x14ac:dyDescent="0.45">
      <c r="A12" s="1" t="s">
        <v>43</v>
      </c>
      <c r="C12" s="3">
        <v>161516288663</v>
      </c>
      <c r="E12" s="3">
        <v>136676300963</v>
      </c>
      <c r="G12" s="3">
        <v>25817719</v>
      </c>
      <c r="I12" s="3">
        <v>298218407345</v>
      </c>
      <c r="K12" s="3">
        <v>1008749202029</v>
      </c>
      <c r="M12" s="3">
        <v>244145252682</v>
      </c>
      <c r="O12" s="3">
        <v>25817719</v>
      </c>
      <c r="Q12" s="3">
        <v>1252920272430</v>
      </c>
    </row>
    <row r="13" spans="1:17" x14ac:dyDescent="0.45">
      <c r="A13" s="1" t="s">
        <v>73</v>
      </c>
      <c r="C13" s="3">
        <v>4752773979</v>
      </c>
      <c r="E13" s="3">
        <v>0</v>
      </c>
      <c r="G13" s="3">
        <v>14810000092</v>
      </c>
      <c r="I13" s="3">
        <v>19562774071</v>
      </c>
      <c r="K13" s="3">
        <v>16601765011</v>
      </c>
      <c r="M13" s="3">
        <v>0</v>
      </c>
      <c r="O13" s="3">
        <v>14810000092</v>
      </c>
      <c r="Q13" s="3">
        <v>31411765103</v>
      </c>
    </row>
    <row r="14" spans="1:17" x14ac:dyDescent="0.45">
      <c r="A14" s="1" t="s">
        <v>80</v>
      </c>
      <c r="C14" s="3">
        <v>6436836186</v>
      </c>
      <c r="E14" s="3">
        <v>0</v>
      </c>
      <c r="G14" s="3">
        <v>9086724500</v>
      </c>
      <c r="I14" s="3">
        <v>15523560686</v>
      </c>
      <c r="K14" s="3">
        <v>22432218606</v>
      </c>
      <c r="M14" s="3">
        <v>0</v>
      </c>
      <c r="O14" s="3">
        <v>9086724500</v>
      </c>
      <c r="Q14" s="3">
        <v>31518943106</v>
      </c>
    </row>
    <row r="15" spans="1:17" x14ac:dyDescent="0.45">
      <c r="A15" s="1" t="s">
        <v>189</v>
      </c>
      <c r="C15" s="3">
        <v>0</v>
      </c>
      <c r="E15" s="3">
        <v>0</v>
      </c>
      <c r="G15" s="3">
        <v>0</v>
      </c>
      <c r="I15" s="3">
        <v>0</v>
      </c>
      <c r="K15" s="3">
        <v>88992630</v>
      </c>
      <c r="M15" s="3">
        <v>0</v>
      </c>
      <c r="O15" s="3">
        <v>41398910</v>
      </c>
      <c r="Q15" s="3">
        <v>130391540</v>
      </c>
    </row>
    <row r="16" spans="1:17" x14ac:dyDescent="0.45">
      <c r="A16" s="1" t="s">
        <v>101</v>
      </c>
      <c r="C16" s="3">
        <v>14633575551</v>
      </c>
      <c r="E16" s="3">
        <v>0</v>
      </c>
      <c r="G16" s="3">
        <v>0</v>
      </c>
      <c r="I16" s="3">
        <v>14633575551</v>
      </c>
      <c r="K16" s="3">
        <v>43861235799</v>
      </c>
      <c r="M16" s="3">
        <v>-4988091755</v>
      </c>
      <c r="O16" s="3">
        <v>-499408</v>
      </c>
      <c r="Q16" s="3">
        <v>38872644636</v>
      </c>
    </row>
    <row r="17" spans="1:17" x14ac:dyDescent="0.45">
      <c r="A17" s="1" t="s">
        <v>187</v>
      </c>
      <c r="C17" s="3">
        <v>0</v>
      </c>
      <c r="E17" s="3">
        <v>0</v>
      </c>
      <c r="G17" s="3">
        <v>0</v>
      </c>
      <c r="I17" s="3">
        <v>0</v>
      </c>
      <c r="K17" s="3">
        <v>39599324658</v>
      </c>
      <c r="M17" s="3">
        <v>0</v>
      </c>
      <c r="O17" s="3">
        <v>-185422643625</v>
      </c>
      <c r="Q17" s="3">
        <v>-145823318967</v>
      </c>
    </row>
    <row r="18" spans="1:17" x14ac:dyDescent="0.45">
      <c r="A18" s="1" t="s">
        <v>185</v>
      </c>
      <c r="C18" s="3">
        <v>0</v>
      </c>
      <c r="E18" s="3">
        <v>0</v>
      </c>
      <c r="G18" s="3">
        <v>0</v>
      </c>
      <c r="I18" s="3">
        <v>0</v>
      </c>
      <c r="K18" s="3">
        <v>6357349891</v>
      </c>
      <c r="M18" s="3">
        <v>0</v>
      </c>
      <c r="O18" s="3">
        <v>186625000</v>
      </c>
      <c r="Q18" s="3">
        <v>6543974891</v>
      </c>
    </row>
    <row r="19" spans="1:17" x14ac:dyDescent="0.45">
      <c r="A19" s="1" t="s">
        <v>183</v>
      </c>
      <c r="C19" s="3">
        <v>0</v>
      </c>
      <c r="E19" s="3">
        <v>0</v>
      </c>
      <c r="G19" s="3">
        <v>0</v>
      </c>
      <c r="I19" s="3">
        <v>0</v>
      </c>
      <c r="K19" s="3">
        <v>43758041415</v>
      </c>
      <c r="M19" s="3">
        <v>0</v>
      </c>
      <c r="O19" s="3">
        <v>72637500</v>
      </c>
      <c r="Q19" s="3">
        <v>43830678915</v>
      </c>
    </row>
    <row r="20" spans="1:17" x14ac:dyDescent="0.45">
      <c r="A20" s="1" t="s">
        <v>181</v>
      </c>
      <c r="C20" s="3">
        <v>0</v>
      </c>
      <c r="E20" s="3">
        <v>0</v>
      </c>
      <c r="G20" s="3">
        <v>0</v>
      </c>
      <c r="I20" s="3">
        <v>0</v>
      </c>
      <c r="K20" s="3">
        <v>131833798</v>
      </c>
      <c r="M20" s="3">
        <v>0</v>
      </c>
      <c r="O20" s="3">
        <v>48397641</v>
      </c>
      <c r="Q20" s="3">
        <v>180231439</v>
      </c>
    </row>
    <row r="21" spans="1:17" x14ac:dyDescent="0.45">
      <c r="A21" s="1" t="s">
        <v>83</v>
      </c>
      <c r="C21" s="3">
        <v>58943495</v>
      </c>
      <c r="E21" s="3">
        <v>0</v>
      </c>
      <c r="G21" s="3">
        <v>0</v>
      </c>
      <c r="I21" s="3">
        <v>58943495</v>
      </c>
      <c r="K21" s="3">
        <v>176323627</v>
      </c>
      <c r="M21" s="3">
        <v>66987856</v>
      </c>
      <c r="O21" s="3">
        <v>0</v>
      </c>
      <c r="Q21" s="3">
        <v>243311483</v>
      </c>
    </row>
    <row r="22" spans="1:17" x14ac:dyDescent="0.45">
      <c r="A22" s="1" t="s">
        <v>77</v>
      </c>
      <c r="C22" s="3">
        <v>8208760084</v>
      </c>
      <c r="E22" s="3">
        <v>4949102813</v>
      </c>
      <c r="G22" s="3">
        <v>0</v>
      </c>
      <c r="I22" s="3">
        <v>13157862897</v>
      </c>
      <c r="K22" s="3">
        <v>24338468986</v>
      </c>
      <c r="M22" s="3">
        <v>41097549719</v>
      </c>
      <c r="O22" s="3">
        <v>0</v>
      </c>
      <c r="Q22" s="3">
        <v>65436018705</v>
      </c>
    </row>
    <row r="23" spans="1:17" x14ac:dyDescent="0.45">
      <c r="A23" s="1" t="s">
        <v>75</v>
      </c>
      <c r="C23" s="3">
        <v>9353386621</v>
      </c>
      <c r="E23" s="3">
        <v>-23353342439</v>
      </c>
      <c r="G23" s="3">
        <v>0</v>
      </c>
      <c r="I23" s="3">
        <v>-13999955818</v>
      </c>
      <c r="K23" s="3">
        <v>27788407081</v>
      </c>
      <c r="M23" s="3">
        <v>-22408593586</v>
      </c>
      <c r="O23" s="3">
        <v>0</v>
      </c>
      <c r="Q23" s="3">
        <v>5379813495</v>
      </c>
    </row>
    <row r="24" spans="1:17" x14ac:dyDescent="0.45">
      <c r="A24" s="1" t="s">
        <v>70</v>
      </c>
      <c r="C24" s="3">
        <v>5858010889</v>
      </c>
      <c r="E24" s="3">
        <v>-21839516969</v>
      </c>
      <c r="G24" s="3">
        <v>0</v>
      </c>
      <c r="I24" s="3">
        <v>-15981506080</v>
      </c>
      <c r="K24" s="3">
        <v>17403834329</v>
      </c>
      <c r="M24" s="3">
        <v>-18315941932</v>
      </c>
      <c r="O24" s="3">
        <v>0</v>
      </c>
      <c r="Q24" s="3">
        <v>-912107603</v>
      </c>
    </row>
    <row r="25" spans="1:17" x14ac:dyDescent="0.45">
      <c r="A25" s="1" t="s">
        <v>52</v>
      </c>
      <c r="C25" s="3">
        <v>42673697398</v>
      </c>
      <c r="E25" s="3">
        <v>0</v>
      </c>
      <c r="G25" s="3">
        <v>0</v>
      </c>
      <c r="I25" s="3">
        <v>42673697398</v>
      </c>
      <c r="K25" s="3">
        <v>131710114205</v>
      </c>
      <c r="M25" s="3">
        <v>0</v>
      </c>
      <c r="O25" s="3">
        <v>0</v>
      </c>
      <c r="Q25" s="3">
        <v>131710114205</v>
      </c>
    </row>
    <row r="26" spans="1:17" x14ac:dyDescent="0.45">
      <c r="A26" s="1" t="s">
        <v>55</v>
      </c>
      <c r="C26" s="3">
        <v>14021211570</v>
      </c>
      <c r="E26" s="3">
        <v>0</v>
      </c>
      <c r="G26" s="3">
        <v>0</v>
      </c>
      <c r="I26" s="3">
        <v>14021211570</v>
      </c>
      <c r="K26" s="3">
        <v>43670711297</v>
      </c>
      <c r="M26" s="3">
        <v>0</v>
      </c>
      <c r="O26" s="3">
        <v>0</v>
      </c>
      <c r="Q26" s="3">
        <v>43670711297</v>
      </c>
    </row>
    <row r="27" spans="1:17" x14ac:dyDescent="0.45">
      <c r="A27" s="1" t="s">
        <v>64</v>
      </c>
      <c r="C27" s="3">
        <v>14874231793</v>
      </c>
      <c r="E27" s="3">
        <v>0</v>
      </c>
      <c r="G27" s="3">
        <v>0</v>
      </c>
      <c r="I27" s="3">
        <v>14874231793</v>
      </c>
      <c r="K27" s="3">
        <v>44330303141</v>
      </c>
      <c r="M27" s="3">
        <v>0</v>
      </c>
      <c r="O27" s="3">
        <v>0</v>
      </c>
      <c r="Q27" s="3">
        <v>44330303141</v>
      </c>
    </row>
    <row r="28" spans="1:17" x14ac:dyDescent="0.45">
      <c r="A28" s="1" t="s">
        <v>58</v>
      </c>
      <c r="C28" s="3">
        <v>3490464213</v>
      </c>
      <c r="E28" s="3">
        <v>0</v>
      </c>
      <c r="G28" s="3">
        <v>0</v>
      </c>
      <c r="I28" s="3">
        <v>3490464213</v>
      </c>
      <c r="K28" s="3">
        <v>11183646724</v>
      </c>
      <c r="M28" s="3">
        <v>0</v>
      </c>
      <c r="O28" s="3">
        <v>0</v>
      </c>
      <c r="Q28" s="3">
        <v>11183646724</v>
      </c>
    </row>
    <row r="29" spans="1:17" x14ac:dyDescent="0.45">
      <c r="A29" s="1" t="s">
        <v>46</v>
      </c>
      <c r="C29" s="3">
        <v>97081687565</v>
      </c>
      <c r="E29" s="3">
        <v>0</v>
      </c>
      <c r="G29" s="3">
        <v>0</v>
      </c>
      <c r="I29" s="3">
        <v>97081687565</v>
      </c>
      <c r="K29" s="3">
        <v>296585911715</v>
      </c>
      <c r="M29" s="3">
        <v>0</v>
      </c>
      <c r="O29" s="3">
        <v>0</v>
      </c>
      <c r="Q29" s="3">
        <v>296585911715</v>
      </c>
    </row>
    <row r="30" spans="1:17" x14ac:dyDescent="0.45">
      <c r="A30" s="1" t="s">
        <v>104</v>
      </c>
      <c r="C30" s="3">
        <v>29409373710</v>
      </c>
      <c r="E30" s="3">
        <v>0</v>
      </c>
      <c r="G30" s="3">
        <v>0</v>
      </c>
      <c r="I30" s="3">
        <v>29409373710</v>
      </c>
      <c r="K30" s="3">
        <v>87780297672</v>
      </c>
      <c r="M30" s="3">
        <v>0</v>
      </c>
      <c r="O30" s="3">
        <v>0</v>
      </c>
      <c r="Q30" s="3">
        <v>87780297672</v>
      </c>
    </row>
    <row r="31" spans="1:17" x14ac:dyDescent="0.45">
      <c r="A31" s="1" t="s">
        <v>37</v>
      </c>
      <c r="C31" s="3">
        <v>36229310234</v>
      </c>
      <c r="E31" s="3">
        <v>0</v>
      </c>
      <c r="G31" s="3">
        <v>0</v>
      </c>
      <c r="I31" s="3">
        <v>36229310234</v>
      </c>
      <c r="K31" s="3">
        <v>109508054745</v>
      </c>
      <c r="M31" s="3">
        <v>0</v>
      </c>
      <c r="O31" s="3">
        <v>0</v>
      </c>
      <c r="Q31" s="3">
        <v>109508054745</v>
      </c>
    </row>
    <row r="32" spans="1:17" x14ac:dyDescent="0.45">
      <c r="A32" s="1" t="s">
        <v>98</v>
      </c>
      <c r="C32" s="3">
        <v>65599632</v>
      </c>
      <c r="E32" s="3">
        <v>14297408</v>
      </c>
      <c r="G32" s="3">
        <v>0</v>
      </c>
      <c r="I32" s="3">
        <v>79897040</v>
      </c>
      <c r="K32" s="3">
        <v>201057246</v>
      </c>
      <c r="M32" s="3">
        <v>16297045</v>
      </c>
      <c r="O32" s="3">
        <v>0</v>
      </c>
      <c r="Q32" s="3">
        <v>217354291</v>
      </c>
    </row>
    <row r="33" spans="1:17" x14ac:dyDescent="0.45">
      <c r="A33" s="1" t="s">
        <v>92</v>
      </c>
      <c r="C33" s="3">
        <v>68172070</v>
      </c>
      <c r="E33" s="3">
        <v>-36893311</v>
      </c>
      <c r="G33" s="3">
        <v>0</v>
      </c>
      <c r="I33" s="3">
        <v>31278759</v>
      </c>
      <c r="K33" s="3">
        <v>203345350</v>
      </c>
      <c r="M33" s="3">
        <v>-2899474</v>
      </c>
      <c r="O33" s="3">
        <v>0</v>
      </c>
      <c r="Q33" s="3">
        <v>200445876</v>
      </c>
    </row>
    <row r="34" spans="1:17" x14ac:dyDescent="0.45">
      <c r="A34" s="1" t="s">
        <v>49</v>
      </c>
      <c r="C34" s="3">
        <v>1489599</v>
      </c>
      <c r="E34" s="3">
        <v>0</v>
      </c>
      <c r="G34" s="3">
        <v>0</v>
      </c>
      <c r="I34" s="3">
        <v>1489599</v>
      </c>
      <c r="K34" s="3">
        <v>4666657</v>
      </c>
      <c r="M34" s="3">
        <v>0</v>
      </c>
      <c r="O34" s="3">
        <v>0</v>
      </c>
      <c r="Q34" s="3">
        <v>4666657</v>
      </c>
    </row>
    <row r="35" spans="1:17" x14ac:dyDescent="0.45">
      <c r="A35" s="1" t="s">
        <v>89</v>
      </c>
      <c r="C35" s="3">
        <v>127431504</v>
      </c>
      <c r="E35" s="3">
        <v>0</v>
      </c>
      <c r="G35" s="3">
        <v>0</v>
      </c>
      <c r="I35" s="3">
        <v>127431504</v>
      </c>
      <c r="K35" s="3">
        <v>411366463</v>
      </c>
      <c r="M35" s="3">
        <v>0</v>
      </c>
      <c r="O35" s="3">
        <v>0</v>
      </c>
      <c r="Q35" s="3">
        <v>411366463</v>
      </c>
    </row>
    <row r="36" spans="1:17" x14ac:dyDescent="0.45">
      <c r="A36" s="1" t="s">
        <v>86</v>
      </c>
      <c r="C36" s="3">
        <v>69590627</v>
      </c>
      <c r="E36" s="3">
        <v>74986407</v>
      </c>
      <c r="G36" s="3">
        <v>0</v>
      </c>
      <c r="I36" s="3">
        <v>144577034</v>
      </c>
      <c r="K36" s="3">
        <v>225758067</v>
      </c>
      <c r="M36" s="3">
        <v>0</v>
      </c>
      <c r="O36" s="3">
        <v>0</v>
      </c>
      <c r="Q36" s="3">
        <v>225758067</v>
      </c>
    </row>
    <row r="37" spans="1:17" x14ac:dyDescent="0.45">
      <c r="A37" s="1" t="s">
        <v>40</v>
      </c>
      <c r="C37" s="3">
        <v>0</v>
      </c>
      <c r="E37" s="3">
        <v>3292713098</v>
      </c>
      <c r="G37" s="3">
        <v>0</v>
      </c>
      <c r="I37" s="3">
        <v>3292713098</v>
      </c>
      <c r="K37" s="3">
        <v>0</v>
      </c>
      <c r="M37" s="3">
        <v>5752443511</v>
      </c>
      <c r="O37" s="3">
        <v>0</v>
      </c>
      <c r="Q37" s="3">
        <v>5752443511</v>
      </c>
    </row>
    <row r="38" spans="1:17" ht="19.5" thickBot="1" x14ac:dyDescent="0.5">
      <c r="C38" s="7">
        <f>SUM(C8:C37)</f>
        <v>514663582943</v>
      </c>
      <c r="E38" s="7">
        <f>SUM(E8:E37)</f>
        <v>99777647970</v>
      </c>
      <c r="G38" s="7">
        <f>SUM(G8:G37)</f>
        <v>299655705369</v>
      </c>
      <c r="I38" s="7">
        <f>SUM(I8:I37)</f>
        <v>914096936282</v>
      </c>
      <c r="K38" s="7">
        <f>SUM(K8:K37)</f>
        <v>2196110061803</v>
      </c>
      <c r="M38" s="7">
        <f>SUM(M8:M37)</f>
        <v>245363004066</v>
      </c>
      <c r="O38" s="7">
        <f>SUM(O8:O37)</f>
        <v>114590820070</v>
      </c>
      <c r="Q38" s="7">
        <f>SUM(Q8:Q37)</f>
        <v>2556063885939</v>
      </c>
    </row>
    <row r="39" spans="1:17" ht="19.5" thickTop="1" x14ac:dyDescent="0.45"/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G24"/>
  <sheetViews>
    <sheetView rightToLeft="1" view="pageBreakPreview" zoomScale="115" zoomScaleNormal="100" zoomScaleSheetLayoutView="115" workbookViewId="0">
      <selection activeCell="A9" sqref="A9"/>
    </sheetView>
  </sheetViews>
  <sheetFormatPr defaultRowHeight="18.75" x14ac:dyDescent="0.45"/>
  <cols>
    <col min="1" max="1" width="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42" style="1" bestFit="1" customWidth="1"/>
    <col min="6" max="6" width="1" style="1" customWidth="1"/>
    <col min="7" max="7" width="42" style="1" bestFit="1" customWidth="1"/>
    <col min="8" max="16384" width="9.140625" style="1"/>
  </cols>
  <sheetData>
    <row r="2" spans="1:7" ht="30" x14ac:dyDescent="0.45">
      <c r="A2" s="2" t="s">
        <v>0</v>
      </c>
      <c r="B2" s="2"/>
      <c r="C2" s="2"/>
      <c r="D2" s="2"/>
      <c r="E2" s="2"/>
      <c r="F2" s="2"/>
      <c r="G2" s="2"/>
    </row>
    <row r="3" spans="1:7" ht="30" x14ac:dyDescent="0.45">
      <c r="A3" s="2" t="s">
        <v>172</v>
      </c>
      <c r="B3" s="2"/>
      <c r="C3" s="2"/>
      <c r="D3" s="2"/>
      <c r="E3" s="2"/>
      <c r="F3" s="2"/>
      <c r="G3" s="2"/>
    </row>
    <row r="4" spans="1:7" ht="30" x14ac:dyDescent="0.45">
      <c r="A4" s="2" t="s">
        <v>2</v>
      </c>
      <c r="B4" s="2"/>
      <c r="C4" s="2"/>
      <c r="D4" s="2"/>
      <c r="E4" s="2"/>
      <c r="F4" s="2"/>
      <c r="G4" s="2"/>
    </row>
    <row r="6" spans="1:7" ht="30" x14ac:dyDescent="0.45">
      <c r="A6" s="5" t="s">
        <v>204</v>
      </c>
      <c r="B6" s="5" t="s">
        <v>204</v>
      </c>
      <c r="C6" s="5" t="s">
        <v>204</v>
      </c>
      <c r="E6" s="5" t="s">
        <v>174</v>
      </c>
      <c r="F6" s="5" t="s">
        <v>174</v>
      </c>
      <c r="G6" s="9" t="s">
        <v>175</v>
      </c>
    </row>
    <row r="7" spans="1:7" ht="30" x14ac:dyDescent="0.45">
      <c r="A7" s="5" t="s">
        <v>205</v>
      </c>
      <c r="C7" s="5" t="s">
        <v>114</v>
      </c>
      <c r="E7" s="5" t="s">
        <v>206</v>
      </c>
      <c r="G7" s="5" t="s">
        <v>206</v>
      </c>
    </row>
    <row r="8" spans="1:7" x14ac:dyDescent="0.45">
      <c r="A8" s="1" t="s">
        <v>120</v>
      </c>
      <c r="C8" s="1" t="s">
        <v>121</v>
      </c>
      <c r="E8" s="3">
        <v>1292</v>
      </c>
      <c r="G8" s="3">
        <v>2573</v>
      </c>
    </row>
    <row r="9" spans="1:7" x14ac:dyDescent="0.45">
      <c r="A9" s="1" t="s">
        <v>128</v>
      </c>
      <c r="C9" s="1" t="s">
        <v>130</v>
      </c>
      <c r="E9" s="3">
        <v>419698</v>
      </c>
      <c r="G9" s="3">
        <v>434837</v>
      </c>
    </row>
    <row r="10" spans="1:7" x14ac:dyDescent="0.45">
      <c r="A10" s="1" t="s">
        <v>131</v>
      </c>
      <c r="C10" s="1" t="s">
        <v>132</v>
      </c>
      <c r="E10" s="3">
        <v>7833</v>
      </c>
      <c r="G10" s="3">
        <v>682866</v>
      </c>
    </row>
    <row r="11" spans="1:7" x14ac:dyDescent="0.45">
      <c r="A11" s="1" t="s">
        <v>133</v>
      </c>
      <c r="C11" s="1" t="s">
        <v>134</v>
      </c>
      <c r="E11" s="3">
        <v>4421</v>
      </c>
      <c r="G11" s="3">
        <v>7103</v>
      </c>
    </row>
    <row r="12" spans="1:7" x14ac:dyDescent="0.45">
      <c r="A12" s="1" t="s">
        <v>140</v>
      </c>
      <c r="C12" s="1" t="s">
        <v>141</v>
      </c>
      <c r="E12" s="3">
        <v>0</v>
      </c>
      <c r="G12" s="3">
        <v>5897</v>
      </c>
    </row>
    <row r="13" spans="1:7" x14ac:dyDescent="0.45">
      <c r="A13" s="1" t="s">
        <v>143</v>
      </c>
      <c r="C13" s="1" t="s">
        <v>144</v>
      </c>
      <c r="E13" s="3">
        <v>0</v>
      </c>
      <c r="G13" s="3">
        <v>2800</v>
      </c>
    </row>
    <row r="14" spans="1:7" x14ac:dyDescent="0.45">
      <c r="A14" s="1" t="s">
        <v>146</v>
      </c>
      <c r="C14" s="1" t="s">
        <v>147</v>
      </c>
      <c r="E14" s="3">
        <v>4036</v>
      </c>
      <c r="G14" s="3">
        <v>12265</v>
      </c>
    </row>
    <row r="15" spans="1:7" x14ac:dyDescent="0.45">
      <c r="A15" s="1" t="s">
        <v>152</v>
      </c>
      <c r="C15" s="1" t="s">
        <v>153</v>
      </c>
      <c r="E15" s="3">
        <v>2764</v>
      </c>
      <c r="G15" s="3">
        <v>8448</v>
      </c>
    </row>
    <row r="16" spans="1:7" x14ac:dyDescent="0.45">
      <c r="A16" s="1" t="s">
        <v>191</v>
      </c>
      <c r="C16" s="1" t="s">
        <v>207</v>
      </c>
      <c r="E16" s="3">
        <v>0</v>
      </c>
      <c r="G16" s="3">
        <v>-32</v>
      </c>
    </row>
    <row r="17" spans="1:7" x14ac:dyDescent="0.45">
      <c r="A17" s="1" t="s">
        <v>158</v>
      </c>
      <c r="C17" s="1" t="s">
        <v>159</v>
      </c>
      <c r="E17" s="3">
        <v>2739</v>
      </c>
      <c r="G17" s="3">
        <v>8812</v>
      </c>
    </row>
    <row r="18" spans="1:7" x14ac:dyDescent="0.45">
      <c r="A18" s="1" t="s">
        <v>158</v>
      </c>
      <c r="C18" s="1" t="s">
        <v>208</v>
      </c>
      <c r="E18" s="3">
        <v>0</v>
      </c>
      <c r="G18" s="3">
        <v>432383561</v>
      </c>
    </row>
    <row r="19" spans="1:7" x14ac:dyDescent="0.45">
      <c r="A19" s="1" t="s">
        <v>158</v>
      </c>
      <c r="C19" s="1" t="s">
        <v>209</v>
      </c>
      <c r="E19" s="3">
        <v>0</v>
      </c>
      <c r="G19" s="3">
        <v>122520547</v>
      </c>
    </row>
    <row r="20" spans="1:7" x14ac:dyDescent="0.45">
      <c r="A20" s="1" t="s">
        <v>160</v>
      </c>
      <c r="C20" s="1" t="s">
        <v>161</v>
      </c>
      <c r="E20" s="3">
        <v>1858191776</v>
      </c>
      <c r="G20" s="3">
        <v>1858191776</v>
      </c>
    </row>
    <row r="21" spans="1:7" x14ac:dyDescent="0.45">
      <c r="A21" s="1" t="s">
        <v>164</v>
      </c>
      <c r="C21" s="1" t="s">
        <v>167</v>
      </c>
      <c r="E21" s="3">
        <v>2928082191</v>
      </c>
      <c r="G21" s="3">
        <v>2928082191</v>
      </c>
    </row>
    <row r="22" spans="1:7" x14ac:dyDescent="0.45">
      <c r="A22" s="1" t="s">
        <v>170</v>
      </c>
      <c r="C22" s="1" t="s">
        <v>171</v>
      </c>
      <c r="E22" s="3">
        <v>8938356162</v>
      </c>
      <c r="G22" s="3">
        <v>8938356162</v>
      </c>
    </row>
    <row r="23" spans="1:7" ht="19.5" thickBot="1" x14ac:dyDescent="0.5">
      <c r="E23" s="7">
        <f>SUM(E8:E22)</f>
        <v>13725072912</v>
      </c>
      <c r="G23" s="7">
        <f>SUM(G8:G22)</f>
        <v>14280699806</v>
      </c>
    </row>
    <row r="24" spans="1:7" ht="19.5" thickTop="1" x14ac:dyDescent="0.45"/>
  </sheetData>
  <mergeCells count="9">
    <mergeCell ref="A4:G4"/>
    <mergeCell ref="A3:G3"/>
    <mergeCell ref="A2:G2"/>
    <mergeCell ref="G7"/>
    <mergeCell ref="A7"/>
    <mergeCell ref="C7"/>
    <mergeCell ref="A6:C6"/>
    <mergeCell ref="E7"/>
    <mergeCell ref="E6:F6"/>
  </mergeCells>
  <pageMargins left="0.7" right="0.7" top="0.75" bottom="0.75" header="0.3" footer="0.3"/>
  <pageSetup scale="4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view="pageBreakPreview" zoomScale="130" zoomScaleNormal="100" zoomScaleSheetLayoutView="130" workbookViewId="0">
      <selection activeCell="C15" sqref="C15"/>
    </sheetView>
  </sheetViews>
  <sheetFormatPr defaultRowHeight="18.75" x14ac:dyDescent="0.45"/>
  <cols>
    <col min="1" max="1" width="32.140625" style="1" bestFit="1" customWidth="1"/>
    <col min="2" max="2" width="1" style="1" customWidth="1"/>
    <col min="3" max="3" width="16.42578125" style="1" customWidth="1"/>
    <col min="4" max="4" width="1" style="1" customWidth="1"/>
    <col min="5" max="5" width="20.42578125" style="1" customWidth="1"/>
    <col min="6" max="6" width="1" style="1" customWidth="1"/>
    <col min="7" max="7" width="9.140625" style="1" customWidth="1"/>
    <col min="8" max="16384" width="9.140625" style="1"/>
  </cols>
  <sheetData>
    <row r="2" spans="1:5" ht="26.25" x14ac:dyDescent="0.45">
      <c r="A2" s="10" t="s">
        <v>0</v>
      </c>
      <c r="B2" s="10"/>
      <c r="C2" s="10"/>
      <c r="D2" s="10"/>
      <c r="E2" s="10"/>
    </row>
    <row r="3" spans="1:5" ht="26.25" x14ac:dyDescent="0.45">
      <c r="A3" s="10" t="s">
        <v>172</v>
      </c>
      <c r="B3" s="10"/>
      <c r="C3" s="10"/>
      <c r="D3" s="10"/>
      <c r="E3" s="10"/>
    </row>
    <row r="4" spans="1:5" ht="26.25" x14ac:dyDescent="0.45">
      <c r="A4" s="10" t="s">
        <v>2</v>
      </c>
      <c r="B4" s="10"/>
      <c r="C4" s="10"/>
      <c r="D4" s="10"/>
      <c r="E4" s="10"/>
    </row>
    <row r="6" spans="1:5" ht="30" x14ac:dyDescent="0.45">
      <c r="A6" s="9" t="s">
        <v>210</v>
      </c>
      <c r="C6" s="5" t="s">
        <v>174</v>
      </c>
      <c r="E6" s="5" t="s">
        <v>6</v>
      </c>
    </row>
    <row r="7" spans="1:5" x14ac:dyDescent="0.45">
      <c r="A7" s="1" t="s">
        <v>210</v>
      </c>
      <c r="C7" s="3">
        <v>0</v>
      </c>
      <c r="E7" s="3">
        <v>58</v>
      </c>
    </row>
    <row r="8" spans="1:5" x14ac:dyDescent="0.45">
      <c r="A8" s="1" t="s">
        <v>211</v>
      </c>
      <c r="C8" s="3">
        <v>0</v>
      </c>
      <c r="E8" s="3">
        <v>280192553</v>
      </c>
    </row>
    <row r="9" spans="1:5" x14ac:dyDescent="0.45">
      <c r="A9" s="1" t="s">
        <v>212</v>
      </c>
      <c r="C9" s="3">
        <v>12876834</v>
      </c>
      <c r="E9" s="3">
        <v>144450073</v>
      </c>
    </row>
    <row r="10" spans="1:5" ht="19.5" thickBot="1" x14ac:dyDescent="0.5">
      <c r="A10" s="1" t="s">
        <v>180</v>
      </c>
      <c r="C10" s="7">
        <v>12876834</v>
      </c>
      <c r="E10" s="7">
        <v>424642684</v>
      </c>
    </row>
    <row r="11" spans="1:5" ht="19.5" thickTop="1" x14ac:dyDescent="0.45"/>
  </sheetData>
  <mergeCells count="5">
    <mergeCell ref="A4:E4"/>
    <mergeCell ref="A3:E3"/>
    <mergeCell ref="A2:E2"/>
    <mergeCell ref="C6"/>
    <mergeCell ref="E6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view="pageBreakPreview" zoomScaleNormal="100" zoomScaleSheetLayoutView="100" workbookViewId="0">
      <selection activeCell="C19" sqref="C19"/>
    </sheetView>
  </sheetViews>
  <sheetFormatPr defaultRowHeight="18.75" x14ac:dyDescent="0.45"/>
  <cols>
    <col min="1" max="1" width="20.85546875" style="1" bestFit="1" customWidth="1"/>
    <col min="2" max="2" width="1" style="1" customWidth="1"/>
    <col min="3" max="3" width="15.85546875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45">
      <c r="A2" s="2" t="s">
        <v>0</v>
      </c>
      <c r="B2" s="2"/>
      <c r="C2" s="2"/>
      <c r="D2" s="2"/>
      <c r="E2" s="2"/>
      <c r="F2" s="2"/>
      <c r="G2" s="2"/>
    </row>
    <row r="3" spans="1:7" ht="30" x14ac:dyDescent="0.45">
      <c r="A3" s="2" t="s">
        <v>172</v>
      </c>
      <c r="B3" s="2"/>
      <c r="C3" s="2"/>
      <c r="D3" s="2"/>
      <c r="E3" s="2"/>
      <c r="F3" s="2"/>
      <c r="G3" s="2"/>
    </row>
    <row r="4" spans="1:7" ht="30" x14ac:dyDescent="0.45">
      <c r="A4" s="2" t="s">
        <v>2</v>
      </c>
      <c r="B4" s="2"/>
      <c r="C4" s="2"/>
      <c r="D4" s="2"/>
      <c r="E4" s="2"/>
      <c r="F4" s="2"/>
      <c r="G4" s="2"/>
    </row>
    <row r="6" spans="1:7" ht="30" x14ac:dyDescent="0.45">
      <c r="A6" s="5" t="s">
        <v>176</v>
      </c>
      <c r="C6" s="5" t="s">
        <v>117</v>
      </c>
      <c r="E6" s="5" t="s">
        <v>201</v>
      </c>
      <c r="G6" s="5" t="s">
        <v>13</v>
      </c>
    </row>
    <row r="7" spans="1:7" x14ac:dyDescent="0.45">
      <c r="A7" s="1" t="s">
        <v>213</v>
      </c>
      <c r="C7" s="3">
        <v>33173944138</v>
      </c>
      <c r="E7" s="6">
        <v>4.2099999999999999E-2</v>
      </c>
      <c r="G7" s="6">
        <v>8.9999999999999998E-4</v>
      </c>
    </row>
    <row r="8" spans="1:7" x14ac:dyDescent="0.45">
      <c r="A8" s="1" t="s">
        <v>214</v>
      </c>
      <c r="C8" s="3">
        <v>914096936282</v>
      </c>
      <c r="E8" s="6">
        <v>1.1613</v>
      </c>
      <c r="G8" s="6">
        <v>2.5899999999999999E-2</v>
      </c>
    </row>
    <row r="9" spans="1:7" x14ac:dyDescent="0.45">
      <c r="A9" s="1" t="s">
        <v>215</v>
      </c>
      <c r="C9" s="3">
        <v>13725072912</v>
      </c>
      <c r="E9" s="6">
        <v>1.7399999999999999E-2</v>
      </c>
      <c r="G9" s="6">
        <v>4.0000000000000002E-4</v>
      </c>
    </row>
    <row r="10" spans="1:7" ht="19.5" thickBot="1" x14ac:dyDescent="0.5">
      <c r="C10" s="7">
        <f>SUM(C7:C9)</f>
        <v>960995953332</v>
      </c>
      <c r="E10" s="8">
        <f>SUM(E7:E9)</f>
        <v>1.2208000000000001</v>
      </c>
      <c r="G10" s="8">
        <f>SUM(G7:G9)</f>
        <v>2.7200000000000002E-2</v>
      </c>
    </row>
    <row r="11" spans="1:7" ht="19.5" thickTop="1" x14ac:dyDescent="0.45"/>
  </sheetData>
  <mergeCells count="7">
    <mergeCell ref="A6"/>
    <mergeCell ref="C6"/>
    <mergeCell ref="E6"/>
    <mergeCell ref="G6"/>
    <mergeCell ref="A4:G4"/>
    <mergeCell ref="A3:G3"/>
    <mergeCell ref="A2:G2"/>
  </mergeCells>
  <pageMargins left="0.7" right="0.7" top="0.75" bottom="0.75" header="0.3" footer="0.3"/>
  <pageSetup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8"/>
  <sheetViews>
    <sheetView rightToLeft="1" view="pageBreakPreview" zoomScaleNormal="100" zoomScaleSheetLayoutView="100" workbookViewId="0">
      <selection activeCell="C15" sqref="C15"/>
    </sheetView>
  </sheetViews>
  <sheetFormatPr defaultRowHeight="18.75" x14ac:dyDescent="0.45"/>
  <cols>
    <col min="1" max="1" width="30.28515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21.2851562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15.5703125" style="1" bestFit="1" customWidth="1"/>
    <col min="14" max="14" width="1" style="1" customWidth="1"/>
    <col min="15" max="16384" width="9.140625" style="1"/>
  </cols>
  <sheetData>
    <row r="2" spans="1:14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30" x14ac:dyDescent="0.4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6" spans="1:14" ht="30" x14ac:dyDescent="0.45">
      <c r="A6" s="4" t="s">
        <v>3</v>
      </c>
      <c r="C6" s="5" t="s">
        <v>4</v>
      </c>
      <c r="D6" s="5" t="s">
        <v>4</v>
      </c>
      <c r="E6" s="5" t="s">
        <v>4</v>
      </c>
      <c r="F6" s="5" t="s">
        <v>4</v>
      </c>
      <c r="G6" s="5" t="s">
        <v>4</v>
      </c>
      <c r="H6" s="5" t="s">
        <v>4</v>
      </c>
      <c r="I6" s="5" t="s">
        <v>6</v>
      </c>
      <c r="J6" s="5" t="s">
        <v>6</v>
      </c>
      <c r="K6" s="5" t="s">
        <v>6</v>
      </c>
      <c r="L6" s="5" t="s">
        <v>6</v>
      </c>
      <c r="M6" s="5" t="s">
        <v>6</v>
      </c>
      <c r="N6" s="5" t="s">
        <v>6</v>
      </c>
    </row>
    <row r="7" spans="1:14" ht="30" x14ac:dyDescent="0.45">
      <c r="A7" s="5" t="s">
        <v>3</v>
      </c>
      <c r="C7" s="5" t="s">
        <v>19</v>
      </c>
      <c r="E7" s="5" t="s">
        <v>20</v>
      </c>
      <c r="G7" s="5" t="s">
        <v>21</v>
      </c>
      <c r="I7" s="5" t="s">
        <v>19</v>
      </c>
      <c r="K7" s="5" t="s">
        <v>20</v>
      </c>
      <c r="M7" s="5" t="s">
        <v>21</v>
      </c>
    </row>
    <row r="8" spans="1:14" x14ac:dyDescent="0.45">
      <c r="A8" s="1" t="s">
        <v>23</v>
      </c>
      <c r="C8" s="3">
        <v>59405940</v>
      </c>
      <c r="E8" s="3">
        <v>18943</v>
      </c>
      <c r="G8" s="1" t="s">
        <v>24</v>
      </c>
      <c r="I8" s="3">
        <v>59405940</v>
      </c>
      <c r="K8" s="3">
        <v>18943</v>
      </c>
      <c r="M8" s="1" t="s">
        <v>24</v>
      </c>
    </row>
  </sheetData>
  <mergeCells count="12">
    <mergeCell ref="A4:N4"/>
    <mergeCell ref="A3:N3"/>
    <mergeCell ref="A2:N2"/>
    <mergeCell ref="I7"/>
    <mergeCell ref="K7"/>
    <mergeCell ref="M7"/>
    <mergeCell ref="I6:N6"/>
    <mergeCell ref="A6:A7"/>
    <mergeCell ref="C7"/>
    <mergeCell ref="E7"/>
    <mergeCell ref="G7"/>
    <mergeCell ref="C6:H6"/>
  </mergeCells>
  <pageMargins left="0.7" right="0.7" top="0.75" bottom="0.75" header="0.3" footer="0.3"/>
  <pageSetup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35"/>
  <sheetViews>
    <sheetView rightToLeft="1" view="pageBreakPreview" zoomScale="60" zoomScaleNormal="55" workbookViewId="0">
      <selection activeCell="A38" sqref="A38"/>
    </sheetView>
  </sheetViews>
  <sheetFormatPr defaultRowHeight="18.75" x14ac:dyDescent="0.45"/>
  <cols>
    <col min="1" max="1" width="30.42578125" style="1" bestFit="1" customWidth="1"/>
    <col min="2" max="2" width="1" style="1" customWidth="1"/>
    <col min="3" max="3" width="28" style="1" bestFit="1" customWidth="1"/>
    <col min="4" max="4" width="1" style="1" customWidth="1"/>
    <col min="5" max="5" width="24.5703125" style="1" bestFit="1" customWidth="1"/>
    <col min="6" max="6" width="1" style="1" customWidth="1"/>
    <col min="7" max="7" width="16" style="1" customWidth="1"/>
    <col min="8" max="8" width="1" style="1" customWidth="1"/>
    <col min="9" max="9" width="19.85546875" style="1" bestFit="1" customWidth="1"/>
    <col min="10" max="10" width="1" style="1" customWidth="1"/>
    <col min="11" max="11" width="11.85546875" style="1" bestFit="1" customWidth="1"/>
    <col min="12" max="12" width="1" style="1" customWidth="1"/>
    <col min="13" max="13" width="11.7109375" style="1" bestFit="1" customWidth="1"/>
    <col min="14" max="14" width="1" style="1" customWidth="1"/>
    <col min="15" max="15" width="11.85546875" style="1" bestFit="1" customWidth="1"/>
    <col min="16" max="16" width="1" style="1" customWidth="1"/>
    <col min="17" max="17" width="19.85546875" style="1" bestFit="1" customWidth="1"/>
    <col min="18" max="18" width="1" style="1" customWidth="1"/>
    <col min="19" max="19" width="24" style="1" bestFit="1" customWidth="1"/>
    <col min="20" max="20" width="1" style="1" customWidth="1"/>
    <col min="21" max="21" width="8" style="1" bestFit="1" customWidth="1"/>
    <col min="22" max="22" width="1" style="1" customWidth="1"/>
    <col min="23" max="23" width="19.140625" style="1" bestFit="1" customWidth="1"/>
    <col min="24" max="24" width="1" style="1" customWidth="1"/>
    <col min="25" max="25" width="12" style="1" bestFit="1" customWidth="1"/>
    <col min="26" max="26" width="1" style="1" customWidth="1"/>
    <col min="27" max="27" width="19.85546875" style="1" bestFit="1" customWidth="1"/>
    <col min="28" max="28" width="1" style="1" customWidth="1"/>
    <col min="29" max="29" width="12" style="1" bestFit="1" customWidth="1"/>
    <col min="30" max="30" width="1" style="1" customWidth="1"/>
    <col min="31" max="31" width="24.5703125" style="1" bestFit="1" customWidth="1"/>
    <col min="32" max="32" width="1" style="1" customWidth="1"/>
    <col min="33" max="33" width="20.140625" style="1" bestFit="1" customWidth="1"/>
    <col min="34" max="34" width="1" style="1" customWidth="1"/>
    <col min="35" max="35" width="24" style="1" bestFit="1" customWidth="1"/>
    <col min="36" max="36" width="1" style="1" customWidth="1"/>
    <col min="37" max="37" width="39.5703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ht="30" x14ac:dyDescent="0.4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7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</row>
    <row r="6" spans="1:37" ht="30" x14ac:dyDescent="0.45">
      <c r="A6" s="5" t="s">
        <v>25</v>
      </c>
      <c r="B6" s="5" t="s">
        <v>25</v>
      </c>
      <c r="C6" s="5" t="s">
        <v>25</v>
      </c>
      <c r="D6" s="5" t="s">
        <v>25</v>
      </c>
      <c r="E6" s="5" t="s">
        <v>25</v>
      </c>
      <c r="F6" s="5" t="s">
        <v>25</v>
      </c>
      <c r="G6" s="5" t="s">
        <v>25</v>
      </c>
      <c r="H6" s="5" t="s">
        <v>25</v>
      </c>
      <c r="I6" s="5" t="s">
        <v>25</v>
      </c>
      <c r="J6" s="5" t="s">
        <v>25</v>
      </c>
      <c r="K6" s="5" t="s">
        <v>25</v>
      </c>
      <c r="L6" s="5" t="s">
        <v>25</v>
      </c>
      <c r="M6" s="5" t="s">
        <v>25</v>
      </c>
      <c r="O6" s="5" t="s">
        <v>4</v>
      </c>
      <c r="P6" s="5" t="s">
        <v>4</v>
      </c>
      <c r="Q6" s="5" t="s">
        <v>4</v>
      </c>
      <c r="R6" s="5" t="s">
        <v>4</v>
      </c>
      <c r="S6" s="5" t="s">
        <v>4</v>
      </c>
      <c r="U6" s="5" t="s">
        <v>5</v>
      </c>
      <c r="V6" s="5" t="s">
        <v>5</v>
      </c>
      <c r="W6" s="5" t="s">
        <v>5</v>
      </c>
      <c r="X6" s="5" t="s">
        <v>5</v>
      </c>
      <c r="Y6" s="5" t="s">
        <v>5</v>
      </c>
      <c r="Z6" s="5" t="s">
        <v>5</v>
      </c>
      <c r="AA6" s="5" t="s">
        <v>5</v>
      </c>
      <c r="AC6" s="5" t="s">
        <v>6</v>
      </c>
      <c r="AD6" s="5" t="s">
        <v>6</v>
      </c>
      <c r="AE6" s="5" t="s">
        <v>6</v>
      </c>
      <c r="AF6" s="5" t="s">
        <v>6</v>
      </c>
      <c r="AG6" s="5" t="s">
        <v>6</v>
      </c>
      <c r="AH6" s="5" t="s">
        <v>6</v>
      </c>
      <c r="AI6" s="5" t="s">
        <v>6</v>
      </c>
      <c r="AJ6" s="5" t="s">
        <v>6</v>
      </c>
      <c r="AK6" s="5" t="s">
        <v>6</v>
      </c>
    </row>
    <row r="7" spans="1:37" ht="30" x14ac:dyDescent="0.45">
      <c r="A7" s="4" t="s">
        <v>26</v>
      </c>
      <c r="C7" s="4" t="s">
        <v>27</v>
      </c>
      <c r="E7" s="4" t="s">
        <v>28</v>
      </c>
      <c r="G7" s="4" t="s">
        <v>29</v>
      </c>
      <c r="I7" s="4" t="s">
        <v>30</v>
      </c>
      <c r="K7" s="4" t="s">
        <v>31</v>
      </c>
      <c r="M7" s="4" t="s">
        <v>22</v>
      </c>
      <c r="O7" s="4" t="s">
        <v>7</v>
      </c>
      <c r="Q7" s="4" t="s">
        <v>8</v>
      </c>
      <c r="S7" s="4" t="s">
        <v>9</v>
      </c>
      <c r="U7" s="5" t="s">
        <v>10</v>
      </c>
      <c r="V7" s="5" t="s">
        <v>10</v>
      </c>
      <c r="W7" s="5" t="s">
        <v>10</v>
      </c>
      <c r="Y7" s="5" t="s">
        <v>11</v>
      </c>
      <c r="Z7" s="5" t="s">
        <v>11</v>
      </c>
      <c r="AA7" s="5" t="s">
        <v>11</v>
      </c>
      <c r="AC7" s="4" t="s">
        <v>7</v>
      </c>
      <c r="AE7" s="4" t="s">
        <v>32</v>
      </c>
      <c r="AG7" s="4" t="s">
        <v>8</v>
      </c>
      <c r="AI7" s="4" t="s">
        <v>9</v>
      </c>
      <c r="AK7" s="4" t="s">
        <v>13</v>
      </c>
    </row>
    <row r="8" spans="1:37" ht="30" x14ac:dyDescent="0.45">
      <c r="A8" s="5" t="s">
        <v>26</v>
      </c>
      <c r="C8" s="5" t="s">
        <v>27</v>
      </c>
      <c r="E8" s="5" t="s">
        <v>28</v>
      </c>
      <c r="G8" s="5" t="s">
        <v>29</v>
      </c>
      <c r="I8" s="5" t="s">
        <v>30</v>
      </c>
      <c r="K8" s="5" t="s">
        <v>31</v>
      </c>
      <c r="M8" s="5" t="s">
        <v>22</v>
      </c>
      <c r="O8" s="5" t="s">
        <v>7</v>
      </c>
      <c r="Q8" s="5" t="s">
        <v>8</v>
      </c>
      <c r="S8" s="5" t="s">
        <v>9</v>
      </c>
      <c r="U8" s="5" t="s">
        <v>7</v>
      </c>
      <c r="W8" s="5" t="s">
        <v>8</v>
      </c>
      <c r="Y8" s="5" t="s">
        <v>7</v>
      </c>
      <c r="AA8" s="5" t="s">
        <v>14</v>
      </c>
      <c r="AC8" s="5" t="s">
        <v>7</v>
      </c>
      <c r="AE8" s="5" t="s">
        <v>32</v>
      </c>
      <c r="AG8" s="5" t="s">
        <v>8</v>
      </c>
      <c r="AI8" s="5" t="s">
        <v>9</v>
      </c>
      <c r="AK8" s="5" t="s">
        <v>13</v>
      </c>
    </row>
    <row r="9" spans="1:37" x14ac:dyDescent="0.45">
      <c r="A9" s="1" t="s">
        <v>33</v>
      </c>
      <c r="C9" s="1" t="s">
        <v>34</v>
      </c>
      <c r="E9" s="1" t="s">
        <v>34</v>
      </c>
      <c r="G9" s="1" t="s">
        <v>35</v>
      </c>
      <c r="I9" s="1" t="s">
        <v>36</v>
      </c>
      <c r="K9" s="3">
        <v>0</v>
      </c>
      <c r="M9" s="3">
        <v>0</v>
      </c>
      <c r="O9" s="3">
        <v>3490000</v>
      </c>
      <c r="Q9" s="3">
        <v>3503188710000</v>
      </c>
      <c r="S9" s="3">
        <v>4861138747418</v>
      </c>
      <c r="U9" s="3">
        <v>0</v>
      </c>
      <c r="W9" s="3">
        <v>0</v>
      </c>
      <c r="Y9" s="3">
        <v>3490000</v>
      </c>
      <c r="AA9" s="3">
        <v>4960865532231</v>
      </c>
      <c r="AC9" s="3">
        <v>0</v>
      </c>
      <c r="AE9" s="3">
        <v>0</v>
      </c>
      <c r="AG9" s="3">
        <v>0</v>
      </c>
      <c r="AI9" s="3">
        <v>0</v>
      </c>
      <c r="AK9" s="6">
        <v>0</v>
      </c>
    </row>
    <row r="10" spans="1:37" x14ac:dyDescent="0.45">
      <c r="A10" s="1" t="s">
        <v>37</v>
      </c>
      <c r="C10" s="1" t="s">
        <v>34</v>
      </c>
      <c r="E10" s="1" t="s">
        <v>34</v>
      </c>
      <c r="G10" s="1" t="s">
        <v>38</v>
      </c>
      <c r="I10" s="1" t="s">
        <v>39</v>
      </c>
      <c r="K10" s="3">
        <v>18</v>
      </c>
      <c r="M10" s="3">
        <v>18</v>
      </c>
      <c r="O10" s="3">
        <v>2495000</v>
      </c>
      <c r="Q10" s="3">
        <v>2495000000000</v>
      </c>
      <c r="S10" s="3">
        <v>2494547781250</v>
      </c>
      <c r="U10" s="3">
        <v>0</v>
      </c>
      <c r="W10" s="3">
        <v>0</v>
      </c>
      <c r="Y10" s="3">
        <v>0</v>
      </c>
      <c r="AA10" s="3">
        <v>0</v>
      </c>
      <c r="AC10" s="3">
        <v>2495000</v>
      </c>
      <c r="AE10" s="3">
        <v>1000000</v>
      </c>
      <c r="AG10" s="3">
        <v>2495000000000</v>
      </c>
      <c r="AI10" s="3">
        <v>2494547781250</v>
      </c>
      <c r="AK10" s="6">
        <v>7.0699999999999999E-2</v>
      </c>
    </row>
    <row r="11" spans="1:37" x14ac:dyDescent="0.45">
      <c r="A11" s="1" t="s">
        <v>40</v>
      </c>
      <c r="C11" s="1" t="s">
        <v>34</v>
      </c>
      <c r="E11" s="1" t="s">
        <v>34</v>
      </c>
      <c r="G11" s="1" t="s">
        <v>41</v>
      </c>
      <c r="I11" s="1" t="s">
        <v>42</v>
      </c>
      <c r="K11" s="3">
        <v>0</v>
      </c>
      <c r="M11" s="3">
        <v>0</v>
      </c>
      <c r="O11" s="3">
        <v>156899</v>
      </c>
      <c r="Q11" s="3">
        <v>83637896726</v>
      </c>
      <c r="S11" s="3">
        <v>127692637513</v>
      </c>
      <c r="U11" s="3">
        <v>0</v>
      </c>
      <c r="W11" s="3">
        <v>0</v>
      </c>
      <c r="Y11" s="3">
        <v>0</v>
      </c>
      <c r="AA11" s="3">
        <v>0</v>
      </c>
      <c r="AC11" s="3">
        <v>156899</v>
      </c>
      <c r="AE11" s="3">
        <v>834990</v>
      </c>
      <c r="AG11" s="3">
        <v>83637896726</v>
      </c>
      <c r="AI11" s="3">
        <v>130985350611</v>
      </c>
      <c r="AK11" s="6">
        <v>3.7000000000000002E-3</v>
      </c>
    </row>
    <row r="12" spans="1:37" x14ac:dyDescent="0.45">
      <c r="A12" s="1" t="s">
        <v>43</v>
      </c>
      <c r="C12" s="1" t="s">
        <v>34</v>
      </c>
      <c r="E12" s="1" t="s">
        <v>34</v>
      </c>
      <c r="G12" s="1" t="s">
        <v>44</v>
      </c>
      <c r="I12" s="1" t="s">
        <v>45</v>
      </c>
      <c r="K12" s="3">
        <v>21</v>
      </c>
      <c r="M12" s="3">
        <v>21</v>
      </c>
      <c r="O12" s="3">
        <v>9457000</v>
      </c>
      <c r="Q12" s="3">
        <v>8260151471879</v>
      </c>
      <c r="S12" s="3">
        <v>9235601805713</v>
      </c>
      <c r="U12" s="3">
        <v>500</v>
      </c>
      <c r="W12" s="3">
        <v>488471517</v>
      </c>
      <c r="Y12" s="3">
        <v>1000</v>
      </c>
      <c r="AA12" s="3">
        <v>991043342</v>
      </c>
      <c r="AC12" s="3">
        <v>9456500</v>
      </c>
      <c r="AE12" s="3">
        <v>991223</v>
      </c>
      <c r="AG12" s="3">
        <v>8259766494816</v>
      </c>
      <c r="AI12" s="3">
        <v>9371801352570</v>
      </c>
      <c r="AK12" s="6">
        <v>0.26550000000000001</v>
      </c>
    </row>
    <row r="13" spans="1:37" x14ac:dyDescent="0.45">
      <c r="A13" s="1" t="s">
        <v>46</v>
      </c>
      <c r="C13" s="1" t="s">
        <v>34</v>
      </c>
      <c r="E13" s="1" t="s">
        <v>34</v>
      </c>
      <c r="G13" s="1" t="s">
        <v>47</v>
      </c>
      <c r="I13" s="1" t="s">
        <v>48</v>
      </c>
      <c r="K13" s="3">
        <v>18</v>
      </c>
      <c r="M13" s="3">
        <v>18</v>
      </c>
      <c r="O13" s="3">
        <v>6498800</v>
      </c>
      <c r="Q13" s="3">
        <v>6498800000000</v>
      </c>
      <c r="S13" s="3">
        <v>6497622092500</v>
      </c>
      <c r="U13" s="3">
        <v>0</v>
      </c>
      <c r="W13" s="3">
        <v>0</v>
      </c>
      <c r="Y13" s="3">
        <v>0</v>
      </c>
      <c r="AA13" s="3">
        <v>0</v>
      </c>
      <c r="AC13" s="3">
        <v>6498800</v>
      </c>
      <c r="AE13" s="3">
        <v>1000000</v>
      </c>
      <c r="AG13" s="3">
        <v>6498800000000</v>
      </c>
      <c r="AI13" s="3">
        <v>6497622092500</v>
      </c>
      <c r="AK13" s="6">
        <v>0.18410000000000001</v>
      </c>
    </row>
    <row r="14" spans="1:37" x14ac:dyDescent="0.45">
      <c r="A14" s="1" t="s">
        <v>49</v>
      </c>
      <c r="C14" s="1" t="s">
        <v>34</v>
      </c>
      <c r="E14" s="1" t="s">
        <v>34</v>
      </c>
      <c r="G14" s="1" t="s">
        <v>50</v>
      </c>
      <c r="I14" s="1" t="s">
        <v>51</v>
      </c>
      <c r="K14" s="3">
        <v>18.5</v>
      </c>
      <c r="M14" s="3">
        <v>18.5</v>
      </c>
      <c r="O14" s="3">
        <v>100</v>
      </c>
      <c r="Q14" s="3">
        <v>103528759</v>
      </c>
      <c r="S14" s="3">
        <v>95002777</v>
      </c>
      <c r="U14" s="3">
        <v>0</v>
      </c>
      <c r="W14" s="3">
        <v>0</v>
      </c>
      <c r="Y14" s="3">
        <v>0</v>
      </c>
      <c r="AA14" s="3">
        <v>0</v>
      </c>
      <c r="AC14" s="3">
        <v>100</v>
      </c>
      <c r="AE14" s="3">
        <v>950200</v>
      </c>
      <c r="AG14" s="3">
        <v>103528759</v>
      </c>
      <c r="AI14" s="3">
        <v>95002777</v>
      </c>
      <c r="AK14" s="6">
        <v>0</v>
      </c>
    </row>
    <row r="15" spans="1:37" x14ac:dyDescent="0.45">
      <c r="A15" s="1" t="s">
        <v>52</v>
      </c>
      <c r="C15" s="1" t="s">
        <v>34</v>
      </c>
      <c r="E15" s="1" t="s">
        <v>34</v>
      </c>
      <c r="G15" s="1" t="s">
        <v>53</v>
      </c>
      <c r="I15" s="1" t="s">
        <v>54</v>
      </c>
      <c r="K15" s="3">
        <v>18</v>
      </c>
      <c r="M15" s="3">
        <v>18</v>
      </c>
      <c r="O15" s="3">
        <v>3000000</v>
      </c>
      <c r="Q15" s="3">
        <v>3000000000000</v>
      </c>
      <c r="S15" s="3">
        <v>2999456250000</v>
      </c>
      <c r="U15" s="3">
        <v>0</v>
      </c>
      <c r="W15" s="3">
        <v>0</v>
      </c>
      <c r="Y15" s="3">
        <v>0</v>
      </c>
      <c r="AA15" s="3">
        <v>0</v>
      </c>
      <c r="AC15" s="3">
        <v>3000000</v>
      </c>
      <c r="AE15" s="3">
        <v>1000000</v>
      </c>
      <c r="AG15" s="3">
        <v>3000000000000</v>
      </c>
      <c r="AI15" s="3">
        <v>2999456250000</v>
      </c>
      <c r="AK15" s="6">
        <v>8.5000000000000006E-2</v>
      </c>
    </row>
    <row r="16" spans="1:37" x14ac:dyDescent="0.45">
      <c r="A16" s="1" t="s">
        <v>55</v>
      </c>
      <c r="C16" s="1" t="s">
        <v>34</v>
      </c>
      <c r="E16" s="1" t="s">
        <v>34</v>
      </c>
      <c r="G16" s="1" t="s">
        <v>56</v>
      </c>
      <c r="I16" s="1" t="s">
        <v>57</v>
      </c>
      <c r="K16" s="3">
        <v>18</v>
      </c>
      <c r="M16" s="3">
        <v>18</v>
      </c>
      <c r="O16" s="3">
        <v>995000</v>
      </c>
      <c r="Q16" s="3">
        <v>995000000000</v>
      </c>
      <c r="S16" s="3">
        <v>1004767852812</v>
      </c>
      <c r="U16" s="3">
        <v>0</v>
      </c>
      <c r="W16" s="3">
        <v>0</v>
      </c>
      <c r="Y16" s="3">
        <v>0</v>
      </c>
      <c r="AA16" s="3">
        <v>0</v>
      </c>
      <c r="AC16" s="3">
        <v>995000</v>
      </c>
      <c r="AE16" s="3">
        <v>1010000</v>
      </c>
      <c r="AG16" s="3">
        <v>995000000000</v>
      </c>
      <c r="AI16" s="3">
        <v>1004767852812</v>
      </c>
      <c r="AK16" s="6">
        <v>2.8500000000000001E-2</v>
      </c>
    </row>
    <row r="17" spans="1:37" x14ac:dyDescent="0.45">
      <c r="A17" s="1" t="s">
        <v>58</v>
      </c>
      <c r="C17" s="1" t="s">
        <v>34</v>
      </c>
      <c r="E17" s="1" t="s">
        <v>34</v>
      </c>
      <c r="G17" s="1" t="s">
        <v>59</v>
      </c>
      <c r="I17" s="1" t="s">
        <v>60</v>
      </c>
      <c r="K17" s="3">
        <v>17</v>
      </c>
      <c r="M17" s="3">
        <v>17</v>
      </c>
      <c r="O17" s="3">
        <v>263000</v>
      </c>
      <c r="Q17" s="3">
        <v>241729291202</v>
      </c>
      <c r="S17" s="3">
        <v>266675736260</v>
      </c>
      <c r="U17" s="3">
        <v>0</v>
      </c>
      <c r="W17" s="3">
        <v>0</v>
      </c>
      <c r="Y17" s="3">
        <v>0</v>
      </c>
      <c r="AA17" s="3">
        <v>0</v>
      </c>
      <c r="AC17" s="3">
        <v>263000</v>
      </c>
      <c r="AE17" s="3">
        <v>1014160</v>
      </c>
      <c r="AG17" s="3">
        <v>241729291202</v>
      </c>
      <c r="AI17" s="3">
        <v>266675736260</v>
      </c>
      <c r="AK17" s="6">
        <v>7.6E-3</v>
      </c>
    </row>
    <row r="18" spans="1:37" x14ac:dyDescent="0.45">
      <c r="A18" s="1" t="s">
        <v>61</v>
      </c>
      <c r="C18" s="1" t="s">
        <v>34</v>
      </c>
      <c r="E18" s="1" t="s">
        <v>34</v>
      </c>
      <c r="G18" s="1" t="s">
        <v>62</v>
      </c>
      <c r="I18" s="1" t="s">
        <v>63</v>
      </c>
      <c r="K18" s="3">
        <v>18</v>
      </c>
      <c r="M18" s="3">
        <v>18</v>
      </c>
      <c r="O18" s="3">
        <v>2095500</v>
      </c>
      <c r="Q18" s="3">
        <v>1990494495000</v>
      </c>
      <c r="S18" s="3">
        <v>2057408027193</v>
      </c>
      <c r="U18" s="3">
        <v>0</v>
      </c>
      <c r="W18" s="3">
        <v>0</v>
      </c>
      <c r="Y18" s="3">
        <v>2095500</v>
      </c>
      <c r="AA18" s="3">
        <v>2054267925744</v>
      </c>
      <c r="AC18" s="3">
        <v>0</v>
      </c>
      <c r="AE18" s="3">
        <v>0</v>
      </c>
      <c r="AG18" s="3">
        <v>0</v>
      </c>
      <c r="AI18" s="3">
        <v>0</v>
      </c>
      <c r="AK18" s="6">
        <v>0</v>
      </c>
    </row>
    <row r="19" spans="1:37" x14ac:dyDescent="0.45">
      <c r="A19" s="1" t="s">
        <v>64</v>
      </c>
      <c r="C19" s="1" t="s">
        <v>34</v>
      </c>
      <c r="E19" s="1" t="s">
        <v>34</v>
      </c>
      <c r="G19" s="1" t="s">
        <v>65</v>
      </c>
      <c r="I19" s="1" t="s">
        <v>66</v>
      </c>
      <c r="K19" s="3">
        <v>18</v>
      </c>
      <c r="M19" s="3">
        <v>18</v>
      </c>
      <c r="O19" s="3">
        <v>990000</v>
      </c>
      <c r="Q19" s="3">
        <v>990000000000</v>
      </c>
      <c r="S19" s="3">
        <v>1029858804253</v>
      </c>
      <c r="U19" s="3">
        <v>0</v>
      </c>
      <c r="W19" s="3">
        <v>0</v>
      </c>
      <c r="Y19" s="3">
        <v>0</v>
      </c>
      <c r="AA19" s="3">
        <v>0</v>
      </c>
      <c r="AC19" s="3">
        <v>990000</v>
      </c>
      <c r="AE19" s="3">
        <v>1040450</v>
      </c>
      <c r="AG19" s="3">
        <v>990000000000</v>
      </c>
      <c r="AI19" s="3">
        <v>1029858804253</v>
      </c>
      <c r="AK19" s="6">
        <v>2.92E-2</v>
      </c>
    </row>
    <row r="20" spans="1:37" x14ac:dyDescent="0.45">
      <c r="A20" s="1" t="s">
        <v>67</v>
      </c>
      <c r="C20" s="1" t="s">
        <v>34</v>
      </c>
      <c r="E20" s="1" t="s">
        <v>34</v>
      </c>
      <c r="G20" s="1" t="s">
        <v>68</v>
      </c>
      <c r="I20" s="1" t="s">
        <v>69</v>
      </c>
      <c r="K20" s="3">
        <v>18</v>
      </c>
      <c r="M20" s="3">
        <v>18</v>
      </c>
      <c r="O20" s="3">
        <v>997290</v>
      </c>
      <c r="Q20" s="3">
        <v>917544946342</v>
      </c>
      <c r="S20" s="3">
        <v>912434724425</v>
      </c>
      <c r="U20" s="3">
        <v>0</v>
      </c>
      <c r="W20" s="3">
        <v>0</v>
      </c>
      <c r="Y20" s="3">
        <v>997290</v>
      </c>
      <c r="AA20" s="3">
        <v>946407816107</v>
      </c>
      <c r="AC20" s="3">
        <v>0</v>
      </c>
      <c r="AE20" s="3">
        <v>0</v>
      </c>
      <c r="AG20" s="3">
        <v>0</v>
      </c>
      <c r="AI20" s="3">
        <v>0</v>
      </c>
      <c r="AK20" s="6">
        <v>0</v>
      </c>
    </row>
    <row r="21" spans="1:37" x14ac:dyDescent="0.45">
      <c r="A21" s="1" t="s">
        <v>70</v>
      </c>
      <c r="C21" s="1" t="s">
        <v>34</v>
      </c>
      <c r="E21" s="1" t="s">
        <v>34</v>
      </c>
      <c r="G21" s="1" t="s">
        <v>71</v>
      </c>
      <c r="I21" s="1" t="s">
        <v>72</v>
      </c>
      <c r="K21" s="3">
        <v>20.5</v>
      </c>
      <c r="M21" s="3">
        <v>20.5</v>
      </c>
      <c r="O21" s="3">
        <v>332473</v>
      </c>
      <c r="Q21" s="3">
        <v>323599295630</v>
      </c>
      <c r="S21" s="3">
        <v>329088611876</v>
      </c>
      <c r="U21" s="3">
        <v>0</v>
      </c>
      <c r="W21" s="3">
        <v>0</v>
      </c>
      <c r="Y21" s="3">
        <v>0</v>
      </c>
      <c r="AA21" s="3">
        <v>0</v>
      </c>
      <c r="AC21" s="3">
        <v>332473</v>
      </c>
      <c r="AE21" s="3">
        <v>924300</v>
      </c>
      <c r="AG21" s="3">
        <v>323599295630</v>
      </c>
      <c r="AI21" s="3">
        <v>307249094906</v>
      </c>
      <c r="AK21" s="6">
        <v>8.6999999999999994E-3</v>
      </c>
    </row>
    <row r="22" spans="1:37" x14ac:dyDescent="0.45">
      <c r="A22" s="1" t="s">
        <v>73</v>
      </c>
      <c r="C22" s="1" t="s">
        <v>34</v>
      </c>
      <c r="E22" s="1" t="s">
        <v>34</v>
      </c>
      <c r="G22" s="1" t="s">
        <v>71</v>
      </c>
      <c r="I22" s="1" t="s">
        <v>74</v>
      </c>
      <c r="K22" s="3">
        <v>20.5</v>
      </c>
      <c r="M22" s="3">
        <v>20.5</v>
      </c>
      <c r="O22" s="3">
        <v>341203</v>
      </c>
      <c r="Q22" s="3">
        <v>323842591360</v>
      </c>
      <c r="S22" s="3">
        <v>337729745386</v>
      </c>
      <c r="U22" s="3">
        <v>0</v>
      </c>
      <c r="W22" s="3">
        <v>0</v>
      </c>
      <c r="Y22" s="3">
        <v>341203</v>
      </c>
      <c r="AA22" s="3">
        <v>341179744952</v>
      </c>
      <c r="AC22" s="3">
        <v>0</v>
      </c>
      <c r="AE22" s="3">
        <v>0</v>
      </c>
      <c r="AG22" s="3">
        <v>0</v>
      </c>
      <c r="AI22" s="3">
        <v>0</v>
      </c>
      <c r="AK22" s="6">
        <v>0</v>
      </c>
    </row>
    <row r="23" spans="1:37" x14ac:dyDescent="0.45">
      <c r="A23" s="1" t="s">
        <v>75</v>
      </c>
      <c r="C23" s="1" t="s">
        <v>34</v>
      </c>
      <c r="E23" s="1" t="s">
        <v>34</v>
      </c>
      <c r="G23" s="1" t="s">
        <v>71</v>
      </c>
      <c r="I23" s="1" t="s">
        <v>76</v>
      </c>
      <c r="K23" s="3">
        <v>20.5</v>
      </c>
      <c r="M23" s="3">
        <v>20.5</v>
      </c>
      <c r="O23" s="3">
        <v>530854</v>
      </c>
      <c r="Q23" s="3">
        <v>491168056860</v>
      </c>
      <c r="S23" s="3">
        <v>490420191226</v>
      </c>
      <c r="U23" s="3">
        <v>0</v>
      </c>
      <c r="W23" s="3">
        <v>0</v>
      </c>
      <c r="Y23" s="3">
        <v>0</v>
      </c>
      <c r="AA23" s="3">
        <v>0</v>
      </c>
      <c r="AC23" s="3">
        <v>530854</v>
      </c>
      <c r="AE23" s="3">
        <v>880000</v>
      </c>
      <c r="AG23" s="3">
        <v>491168056860</v>
      </c>
      <c r="AI23" s="3">
        <v>467066848787</v>
      </c>
      <c r="AK23" s="6">
        <v>1.32E-2</v>
      </c>
    </row>
    <row r="24" spans="1:37" x14ac:dyDescent="0.45">
      <c r="A24" s="1" t="s">
        <v>77</v>
      </c>
      <c r="C24" s="1" t="s">
        <v>34</v>
      </c>
      <c r="E24" s="1" t="s">
        <v>34</v>
      </c>
      <c r="G24" s="1" t="s">
        <v>78</v>
      </c>
      <c r="I24" s="1" t="s">
        <v>79</v>
      </c>
      <c r="K24" s="3">
        <v>20.5</v>
      </c>
      <c r="M24" s="3">
        <v>20.5</v>
      </c>
      <c r="O24" s="3">
        <v>500000</v>
      </c>
      <c r="Q24" s="3">
        <v>458335000000</v>
      </c>
      <c r="S24" s="3">
        <v>494960272187</v>
      </c>
      <c r="U24" s="3">
        <v>0</v>
      </c>
      <c r="W24" s="3">
        <v>0</v>
      </c>
      <c r="Y24" s="3">
        <v>0</v>
      </c>
      <c r="AA24" s="3">
        <v>0</v>
      </c>
      <c r="AC24" s="3">
        <v>500000</v>
      </c>
      <c r="AE24" s="3">
        <v>1000000</v>
      </c>
      <c r="AG24" s="3">
        <v>458335000000</v>
      </c>
      <c r="AI24" s="3">
        <v>499909375000</v>
      </c>
      <c r="AK24" s="6">
        <v>1.4200000000000001E-2</v>
      </c>
    </row>
    <row r="25" spans="1:37" x14ac:dyDescent="0.45">
      <c r="A25" s="1" t="s">
        <v>80</v>
      </c>
      <c r="C25" s="1" t="s">
        <v>34</v>
      </c>
      <c r="E25" s="1" t="s">
        <v>34</v>
      </c>
      <c r="G25" s="1" t="s">
        <v>81</v>
      </c>
      <c r="I25" s="1" t="s">
        <v>82</v>
      </c>
      <c r="K25" s="3">
        <v>20.5</v>
      </c>
      <c r="M25" s="3">
        <v>20.5</v>
      </c>
      <c r="O25" s="3">
        <v>500000</v>
      </c>
      <c r="Q25" s="3">
        <v>478175000000</v>
      </c>
      <c r="S25" s="3">
        <v>487411640625</v>
      </c>
      <c r="U25" s="3">
        <v>0</v>
      </c>
      <c r="W25" s="3">
        <v>0</v>
      </c>
      <c r="Y25" s="3">
        <v>500000</v>
      </c>
      <c r="AA25" s="3">
        <v>487480000000</v>
      </c>
      <c r="AC25" s="3">
        <v>0</v>
      </c>
      <c r="AE25" s="3">
        <v>0</v>
      </c>
      <c r="AG25" s="3">
        <v>0</v>
      </c>
      <c r="AI25" s="3">
        <v>0</v>
      </c>
      <c r="AK25" s="6">
        <v>0</v>
      </c>
    </row>
    <row r="26" spans="1:37" x14ac:dyDescent="0.45">
      <c r="A26" s="1" t="s">
        <v>83</v>
      </c>
      <c r="C26" s="1" t="s">
        <v>34</v>
      </c>
      <c r="E26" s="1" t="s">
        <v>34</v>
      </c>
      <c r="G26" s="1" t="s">
        <v>84</v>
      </c>
      <c r="I26" s="1" t="s">
        <v>85</v>
      </c>
      <c r="K26" s="3">
        <v>15</v>
      </c>
      <c r="M26" s="3">
        <v>15</v>
      </c>
      <c r="O26" s="3">
        <v>5000</v>
      </c>
      <c r="Q26" s="3">
        <v>4779616146</v>
      </c>
      <c r="S26" s="3">
        <v>4886614140</v>
      </c>
      <c r="U26" s="3">
        <v>0</v>
      </c>
      <c r="W26" s="3">
        <v>0</v>
      </c>
      <c r="Y26" s="3">
        <v>0</v>
      </c>
      <c r="AA26" s="3">
        <v>0</v>
      </c>
      <c r="AC26" s="3">
        <v>5000</v>
      </c>
      <c r="AE26" s="3">
        <v>977500</v>
      </c>
      <c r="AG26" s="3">
        <v>4779616146</v>
      </c>
      <c r="AI26" s="3">
        <v>4886614140</v>
      </c>
      <c r="AK26" s="6">
        <v>1E-4</v>
      </c>
    </row>
    <row r="27" spans="1:37" x14ac:dyDescent="0.45">
      <c r="A27" s="1" t="s">
        <v>86</v>
      </c>
      <c r="C27" s="1" t="s">
        <v>34</v>
      </c>
      <c r="E27" s="1" t="s">
        <v>34</v>
      </c>
      <c r="G27" s="1" t="s">
        <v>87</v>
      </c>
      <c r="I27" s="1" t="s">
        <v>88</v>
      </c>
      <c r="K27" s="3">
        <v>18</v>
      </c>
      <c r="M27" s="3">
        <v>18</v>
      </c>
      <c r="O27" s="3">
        <v>5000</v>
      </c>
      <c r="Q27" s="3">
        <v>4890886312</v>
      </c>
      <c r="S27" s="3">
        <v>4924107343</v>
      </c>
      <c r="U27" s="3">
        <v>0</v>
      </c>
      <c r="W27" s="3">
        <v>0</v>
      </c>
      <c r="Y27" s="3">
        <v>0</v>
      </c>
      <c r="AA27" s="3">
        <v>0</v>
      </c>
      <c r="AC27" s="3">
        <v>5000</v>
      </c>
      <c r="AE27" s="3">
        <v>1000000</v>
      </c>
      <c r="AG27" s="3">
        <v>4890886312</v>
      </c>
      <c r="AI27" s="3">
        <v>4999093750</v>
      </c>
      <c r="AK27" s="6">
        <v>1E-4</v>
      </c>
    </row>
    <row r="28" spans="1:37" x14ac:dyDescent="0.45">
      <c r="A28" s="1" t="s">
        <v>89</v>
      </c>
      <c r="C28" s="1" t="s">
        <v>34</v>
      </c>
      <c r="E28" s="1" t="s">
        <v>34</v>
      </c>
      <c r="G28" s="1" t="s">
        <v>90</v>
      </c>
      <c r="I28" s="1" t="s">
        <v>91</v>
      </c>
      <c r="K28" s="3">
        <v>18</v>
      </c>
      <c r="M28" s="3">
        <v>18</v>
      </c>
      <c r="O28" s="3">
        <v>9100</v>
      </c>
      <c r="Q28" s="3">
        <v>8643316314</v>
      </c>
      <c r="S28" s="3">
        <v>9098350625</v>
      </c>
      <c r="U28" s="3">
        <v>0</v>
      </c>
      <c r="W28" s="3">
        <v>0</v>
      </c>
      <c r="Y28" s="3">
        <v>0</v>
      </c>
      <c r="AA28" s="3">
        <v>0</v>
      </c>
      <c r="AC28" s="3">
        <v>9100</v>
      </c>
      <c r="AE28" s="3">
        <v>1000000</v>
      </c>
      <c r="AG28" s="3">
        <v>8643316314</v>
      </c>
      <c r="AI28" s="3">
        <v>9098350625</v>
      </c>
      <c r="AK28" s="6">
        <v>2.9999999999999997E-4</v>
      </c>
    </row>
    <row r="29" spans="1:37" x14ac:dyDescent="0.45">
      <c r="A29" s="1" t="s">
        <v>92</v>
      </c>
      <c r="C29" s="1" t="s">
        <v>34</v>
      </c>
      <c r="E29" s="1" t="s">
        <v>34</v>
      </c>
      <c r="G29" s="1" t="s">
        <v>93</v>
      </c>
      <c r="I29" s="1" t="s">
        <v>94</v>
      </c>
      <c r="K29" s="3">
        <v>17</v>
      </c>
      <c r="M29" s="3">
        <v>17</v>
      </c>
      <c r="O29" s="3">
        <v>5000</v>
      </c>
      <c r="Q29" s="3">
        <v>4852679388</v>
      </c>
      <c r="S29" s="3">
        <v>4924107343</v>
      </c>
      <c r="U29" s="3">
        <v>0</v>
      </c>
      <c r="W29" s="3">
        <v>0</v>
      </c>
      <c r="Y29" s="3">
        <v>0</v>
      </c>
      <c r="AA29" s="3">
        <v>0</v>
      </c>
      <c r="AC29" s="3">
        <v>5000</v>
      </c>
      <c r="AE29" s="3">
        <v>977620</v>
      </c>
      <c r="AG29" s="3">
        <v>4852679388</v>
      </c>
      <c r="AI29" s="3">
        <v>4887214031</v>
      </c>
      <c r="AK29" s="6">
        <v>1E-4</v>
      </c>
    </row>
    <row r="30" spans="1:37" x14ac:dyDescent="0.45">
      <c r="A30" s="1" t="s">
        <v>95</v>
      </c>
      <c r="C30" s="1" t="s">
        <v>34</v>
      </c>
      <c r="E30" s="1" t="s">
        <v>34</v>
      </c>
      <c r="G30" s="1" t="s">
        <v>96</v>
      </c>
      <c r="I30" s="1" t="s">
        <v>97</v>
      </c>
      <c r="K30" s="3">
        <v>17</v>
      </c>
      <c r="M30" s="3">
        <v>17</v>
      </c>
      <c r="O30" s="3">
        <v>2980310</v>
      </c>
      <c r="Q30" s="3">
        <v>2743285945700</v>
      </c>
      <c r="S30" s="3">
        <v>2806943169321</v>
      </c>
      <c r="U30" s="3">
        <v>0</v>
      </c>
      <c r="W30" s="3">
        <v>0</v>
      </c>
      <c r="Y30" s="3">
        <v>2980310</v>
      </c>
      <c r="AA30" s="3">
        <v>2798455052740</v>
      </c>
      <c r="AC30" s="3">
        <v>0</v>
      </c>
      <c r="AE30" s="3">
        <v>0</v>
      </c>
      <c r="AG30" s="3">
        <v>0</v>
      </c>
      <c r="AI30" s="3">
        <v>0</v>
      </c>
      <c r="AK30" s="6">
        <v>0</v>
      </c>
    </row>
    <row r="31" spans="1:37" x14ac:dyDescent="0.45">
      <c r="A31" s="1" t="s">
        <v>98</v>
      </c>
      <c r="C31" s="1" t="s">
        <v>34</v>
      </c>
      <c r="E31" s="1" t="s">
        <v>34</v>
      </c>
      <c r="G31" s="1" t="s">
        <v>99</v>
      </c>
      <c r="I31" s="1" t="s">
        <v>100</v>
      </c>
      <c r="K31" s="3">
        <v>17</v>
      </c>
      <c r="M31" s="3">
        <v>17</v>
      </c>
      <c r="O31" s="3">
        <v>5000</v>
      </c>
      <c r="Q31" s="3">
        <v>4827374802</v>
      </c>
      <c r="S31" s="3">
        <v>4821126012</v>
      </c>
      <c r="U31" s="3">
        <v>0</v>
      </c>
      <c r="W31" s="3">
        <v>0</v>
      </c>
      <c r="Y31" s="3">
        <v>0</v>
      </c>
      <c r="AA31" s="3">
        <v>0</v>
      </c>
      <c r="AC31" s="3">
        <v>5000</v>
      </c>
      <c r="AE31" s="3">
        <v>967260</v>
      </c>
      <c r="AG31" s="3">
        <v>4827374802</v>
      </c>
      <c r="AI31" s="3">
        <v>4835423420</v>
      </c>
      <c r="AK31" s="6">
        <v>1E-4</v>
      </c>
    </row>
    <row r="32" spans="1:37" x14ac:dyDescent="0.45">
      <c r="A32" s="1" t="s">
        <v>101</v>
      </c>
      <c r="C32" s="1" t="s">
        <v>34</v>
      </c>
      <c r="E32" s="1" t="s">
        <v>34</v>
      </c>
      <c r="G32" s="1" t="s">
        <v>102</v>
      </c>
      <c r="I32" s="1" t="s">
        <v>103</v>
      </c>
      <c r="K32" s="3">
        <v>18</v>
      </c>
      <c r="M32" s="3">
        <v>18</v>
      </c>
      <c r="O32" s="3">
        <v>998798</v>
      </c>
      <c r="Q32" s="3">
        <v>948878076000</v>
      </c>
      <c r="S32" s="3">
        <v>998616967862</v>
      </c>
      <c r="U32" s="3">
        <v>0</v>
      </c>
      <c r="W32" s="3">
        <v>0</v>
      </c>
      <c r="Y32" s="3">
        <v>0</v>
      </c>
      <c r="AA32" s="3">
        <v>0</v>
      </c>
      <c r="AC32" s="3">
        <v>998798</v>
      </c>
      <c r="AE32" s="3">
        <v>1000000</v>
      </c>
      <c r="AG32" s="3">
        <v>948878076000</v>
      </c>
      <c r="AI32" s="3">
        <v>998616967862</v>
      </c>
      <c r="AK32" s="6">
        <v>2.8299999999999999E-2</v>
      </c>
    </row>
    <row r="33" spans="1:37" x14ac:dyDescent="0.45">
      <c r="A33" s="1" t="s">
        <v>104</v>
      </c>
      <c r="C33" s="1" t="s">
        <v>34</v>
      </c>
      <c r="E33" s="1" t="s">
        <v>34</v>
      </c>
      <c r="G33" s="1" t="s">
        <v>105</v>
      </c>
      <c r="I33" s="1" t="s">
        <v>106</v>
      </c>
      <c r="K33" s="3">
        <v>18</v>
      </c>
      <c r="M33" s="3">
        <v>18</v>
      </c>
      <c r="O33" s="3">
        <v>1999000</v>
      </c>
      <c r="Q33" s="3">
        <v>1999000000000</v>
      </c>
      <c r="S33" s="3">
        <v>1998637681250</v>
      </c>
      <c r="U33" s="3">
        <v>0</v>
      </c>
      <c r="W33" s="3">
        <v>0</v>
      </c>
      <c r="Y33" s="3">
        <v>0</v>
      </c>
      <c r="AA33" s="3">
        <v>0</v>
      </c>
      <c r="AC33" s="3">
        <v>1999000</v>
      </c>
      <c r="AE33" s="3">
        <v>1000000</v>
      </c>
      <c r="AG33" s="3">
        <v>1999000000000</v>
      </c>
      <c r="AI33" s="3">
        <v>1998637681250</v>
      </c>
      <c r="AK33" s="6">
        <v>5.6599999999999998E-2</v>
      </c>
    </row>
    <row r="34" spans="1:37" ht="19.5" thickBot="1" x14ac:dyDescent="0.5">
      <c r="O34" s="7">
        <f>SUM(O9:O33)</f>
        <v>38650327</v>
      </c>
      <c r="Q34" s="7">
        <f>SUM(Q9:Q33)</f>
        <v>36769928178420</v>
      </c>
      <c r="S34" s="7">
        <f>SUM(S9:S33)</f>
        <v>39459762047310</v>
      </c>
      <c r="U34" s="7">
        <f>SUM(U9:U33)</f>
        <v>500</v>
      </c>
      <c r="W34" s="7">
        <f>SUM(W9:W33)</f>
        <v>488471517</v>
      </c>
      <c r="Y34" s="7">
        <f>SUM(Y9:Y33)</f>
        <v>10405303</v>
      </c>
      <c r="AA34" s="7">
        <f>SUM(AA9:AA33)</f>
        <v>11589647115116</v>
      </c>
      <c r="AC34" s="7">
        <f>SUM(AC9:AC33)</f>
        <v>28245524</v>
      </c>
      <c r="AE34" s="7">
        <f>SUM(AE9:AE33)</f>
        <v>18567703</v>
      </c>
      <c r="AG34" s="7">
        <f>SUM(AG9:AG33)</f>
        <v>26813011512955</v>
      </c>
      <c r="AI34" s="7">
        <f>SUM(AI9:AI33)</f>
        <v>28095996886804</v>
      </c>
      <c r="AK34" s="8">
        <f>SUM(AK9:AK33)</f>
        <v>0.79599999999999993</v>
      </c>
    </row>
    <row r="35" spans="1:37" ht="19.5" thickTop="1" x14ac:dyDescent="0.45"/>
  </sheetData>
  <mergeCells count="28"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  <pageSetup scale="2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8"/>
  <sheetViews>
    <sheetView rightToLeft="1" view="pageBreakPreview" zoomScaleNormal="100" zoomScaleSheetLayoutView="100" workbookViewId="0">
      <selection activeCell="G19" sqref="G19"/>
    </sheetView>
  </sheetViews>
  <sheetFormatPr defaultRowHeight="18.75" x14ac:dyDescent="0.45"/>
  <cols>
    <col min="1" max="1" width="27" style="1" bestFit="1" customWidth="1"/>
    <col min="2" max="2" width="1" style="1" customWidth="1"/>
    <col min="3" max="3" width="9.7109375" style="1" bestFit="1" customWidth="1"/>
    <col min="4" max="4" width="1" style="1" customWidth="1"/>
    <col min="5" max="5" width="15.7109375" style="1" bestFit="1" customWidth="1"/>
    <col min="6" max="6" width="1" style="1" customWidth="1"/>
    <col min="7" max="7" width="24.28515625" style="1" bestFit="1" customWidth="1"/>
    <col min="8" max="8" width="1" style="1" customWidth="1"/>
    <col min="9" max="9" width="16.28515625" style="1" bestFit="1" customWidth="1"/>
    <col min="10" max="10" width="1" style="1" customWidth="1"/>
    <col min="11" max="11" width="33.28515625" style="1" bestFit="1" customWidth="1"/>
    <col min="12" max="12" width="1" style="1" customWidth="1"/>
    <col min="13" max="16384" width="9.140625" style="1"/>
  </cols>
  <sheetData>
    <row r="2" spans="1:12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30" x14ac:dyDescent="0.4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6" spans="1:12" ht="30" x14ac:dyDescent="0.45">
      <c r="A6" s="4" t="s">
        <v>3</v>
      </c>
      <c r="C6" s="5" t="s">
        <v>6</v>
      </c>
      <c r="D6" s="5" t="s">
        <v>6</v>
      </c>
      <c r="E6" s="5" t="s">
        <v>6</v>
      </c>
      <c r="F6" s="5" t="s">
        <v>6</v>
      </c>
      <c r="G6" s="5" t="s">
        <v>6</v>
      </c>
      <c r="H6" s="5" t="s">
        <v>6</v>
      </c>
      <c r="I6" s="5" t="s">
        <v>6</v>
      </c>
      <c r="J6" s="5" t="s">
        <v>6</v>
      </c>
      <c r="K6" s="5" t="s">
        <v>6</v>
      </c>
      <c r="L6" s="5" t="s">
        <v>6</v>
      </c>
    </row>
    <row r="7" spans="1:12" ht="30" x14ac:dyDescent="0.45">
      <c r="A7" s="5" t="s">
        <v>3</v>
      </c>
      <c r="C7" s="5" t="s">
        <v>7</v>
      </c>
      <c r="E7" s="5" t="s">
        <v>107</v>
      </c>
      <c r="G7" s="5" t="s">
        <v>108</v>
      </c>
      <c r="I7" s="5" t="s">
        <v>109</v>
      </c>
      <c r="K7" s="5" t="s">
        <v>110</v>
      </c>
    </row>
    <row r="8" spans="1:12" x14ac:dyDescent="0.45">
      <c r="A8" s="1" t="s">
        <v>43</v>
      </c>
      <c r="C8" s="3">
        <v>9456500</v>
      </c>
      <c r="E8" s="3">
        <v>991223</v>
      </c>
      <c r="G8" s="3">
        <v>991223</v>
      </c>
      <c r="I8" s="6">
        <v>0</v>
      </c>
      <c r="K8" s="3">
        <v>9373500299500</v>
      </c>
    </row>
  </sheetData>
  <mergeCells count="10">
    <mergeCell ref="A4:L4"/>
    <mergeCell ref="A3:L3"/>
    <mergeCell ref="A2:L2"/>
    <mergeCell ref="K7"/>
    <mergeCell ref="C6:L6"/>
    <mergeCell ref="A6:A7"/>
    <mergeCell ref="C7"/>
    <mergeCell ref="E7"/>
    <mergeCell ref="G7"/>
    <mergeCell ref="I7"/>
  </mergeCells>
  <pageMargins left="0.7" right="0.7" top="0.75" bottom="0.75" header="0.3" footer="0.3"/>
  <pageSetup scale="6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31"/>
  <sheetViews>
    <sheetView rightToLeft="1" view="pageBreakPreview" zoomScale="85" zoomScaleNormal="100" zoomScaleSheetLayoutView="85" workbookViewId="0">
      <selection activeCell="A29" sqref="A29"/>
    </sheetView>
  </sheetViews>
  <sheetFormatPr defaultRowHeight="18.75" x14ac:dyDescent="0.45"/>
  <cols>
    <col min="1" max="1" width="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7" style="1" bestFit="1" customWidth="1"/>
    <col min="12" max="12" width="1" style="1" customWidth="1"/>
    <col min="13" max="13" width="19.85546875" style="1" bestFit="1" customWidth="1"/>
    <col min="14" max="14" width="1" style="1" customWidth="1"/>
    <col min="15" max="15" width="20" style="1" bestFit="1" customWidth="1"/>
    <col min="16" max="16" width="1" style="1" customWidth="1"/>
    <col min="17" max="17" width="18.85546875" style="1" bestFit="1" customWidth="1"/>
    <col min="18" max="18" width="1" style="1" customWidth="1"/>
    <col min="19" max="19" width="26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30" x14ac:dyDescent="0.4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6" spans="1:19" ht="30" x14ac:dyDescent="0.45">
      <c r="A6" s="4" t="s">
        <v>112</v>
      </c>
      <c r="C6" s="5" t="s">
        <v>113</v>
      </c>
      <c r="D6" s="5" t="s">
        <v>113</v>
      </c>
      <c r="E6" s="5" t="s">
        <v>113</v>
      </c>
      <c r="F6" s="5" t="s">
        <v>113</v>
      </c>
      <c r="G6" s="5" t="s">
        <v>113</v>
      </c>
      <c r="H6" s="5" t="s">
        <v>113</v>
      </c>
      <c r="I6" s="5" t="s">
        <v>113</v>
      </c>
      <c r="K6" s="5" t="s">
        <v>4</v>
      </c>
      <c r="M6" s="5" t="s">
        <v>5</v>
      </c>
      <c r="N6" s="5" t="s">
        <v>5</v>
      </c>
      <c r="O6" s="5" t="s">
        <v>5</v>
      </c>
      <c r="Q6" s="5" t="s">
        <v>6</v>
      </c>
      <c r="R6" s="5" t="s">
        <v>6</v>
      </c>
      <c r="S6" s="5" t="s">
        <v>6</v>
      </c>
    </row>
    <row r="7" spans="1:19" ht="30" x14ac:dyDescent="0.45">
      <c r="A7" s="5" t="s">
        <v>112</v>
      </c>
      <c r="C7" s="5" t="s">
        <v>114</v>
      </c>
      <c r="E7" s="5" t="s">
        <v>115</v>
      </c>
      <c r="G7" s="5" t="s">
        <v>116</v>
      </c>
      <c r="I7" s="5" t="s">
        <v>31</v>
      </c>
      <c r="K7" s="5" t="s">
        <v>117</v>
      </c>
      <c r="M7" s="5" t="s">
        <v>118</v>
      </c>
      <c r="O7" s="5" t="s">
        <v>119</v>
      </c>
      <c r="Q7" s="5" t="s">
        <v>117</v>
      </c>
      <c r="S7" s="5" t="s">
        <v>111</v>
      </c>
    </row>
    <row r="8" spans="1:19" x14ac:dyDescent="0.45">
      <c r="A8" s="1" t="s">
        <v>120</v>
      </c>
      <c r="C8" s="1" t="s">
        <v>121</v>
      </c>
      <c r="E8" s="1" t="s">
        <v>122</v>
      </c>
      <c r="G8" s="1" t="s">
        <v>123</v>
      </c>
      <c r="I8" s="3">
        <v>0</v>
      </c>
      <c r="K8" s="3">
        <v>157837</v>
      </c>
      <c r="M8" s="3">
        <v>1292</v>
      </c>
      <c r="N8" s="3"/>
      <c r="O8" s="3">
        <v>0</v>
      </c>
      <c r="P8" s="3"/>
      <c r="Q8" s="3">
        <v>159129</v>
      </c>
      <c r="S8" s="6">
        <v>0</v>
      </c>
    </row>
    <row r="9" spans="1:19" x14ac:dyDescent="0.45">
      <c r="A9" s="1" t="s">
        <v>124</v>
      </c>
      <c r="C9" s="1" t="s">
        <v>125</v>
      </c>
      <c r="E9" s="1" t="s">
        <v>126</v>
      </c>
      <c r="G9" s="1" t="s">
        <v>127</v>
      </c>
      <c r="I9" s="3">
        <v>0</v>
      </c>
      <c r="K9" s="3">
        <v>188986</v>
      </c>
      <c r="M9" s="3">
        <v>0</v>
      </c>
      <c r="N9" s="3"/>
      <c r="O9" s="3">
        <v>0</v>
      </c>
      <c r="P9" s="3"/>
      <c r="Q9" s="3">
        <v>188986</v>
      </c>
      <c r="S9" s="6">
        <v>0</v>
      </c>
    </row>
    <row r="10" spans="1:19" x14ac:dyDescent="0.45">
      <c r="A10" s="1" t="s">
        <v>128</v>
      </c>
      <c r="C10" s="1" t="s">
        <v>129</v>
      </c>
      <c r="E10" s="1" t="s">
        <v>126</v>
      </c>
      <c r="G10" s="1" t="s">
        <v>123</v>
      </c>
      <c r="I10" s="3">
        <v>0</v>
      </c>
      <c r="K10" s="3">
        <v>8686618</v>
      </c>
      <c r="M10" s="3">
        <v>5145345019901</v>
      </c>
      <c r="N10" s="3"/>
      <c r="O10" s="3">
        <v>5143708214681</v>
      </c>
      <c r="P10" s="3"/>
      <c r="Q10" s="3">
        <v>1645491838</v>
      </c>
      <c r="S10" s="6">
        <v>0</v>
      </c>
    </row>
    <row r="11" spans="1:19" x14ac:dyDescent="0.45">
      <c r="A11" s="1" t="s">
        <v>128</v>
      </c>
      <c r="C11" s="1" t="s">
        <v>130</v>
      </c>
      <c r="E11" s="1" t="s">
        <v>122</v>
      </c>
      <c r="G11" s="1" t="s">
        <v>123</v>
      </c>
      <c r="I11" s="3">
        <v>0</v>
      </c>
      <c r="K11" s="3">
        <v>874210960437</v>
      </c>
      <c r="M11" s="3">
        <v>12046181877571</v>
      </c>
      <c r="N11" s="3"/>
      <c r="O11" s="3">
        <v>12835774090190</v>
      </c>
      <c r="P11" s="3"/>
      <c r="Q11" s="3">
        <v>84618747818</v>
      </c>
      <c r="S11" s="6">
        <v>2.3999999999999998E-3</v>
      </c>
    </row>
    <row r="12" spans="1:19" x14ac:dyDescent="0.45">
      <c r="A12" s="1" t="s">
        <v>131</v>
      </c>
      <c r="C12" s="1" t="s">
        <v>132</v>
      </c>
      <c r="E12" s="1" t="s">
        <v>122</v>
      </c>
      <c r="G12" s="1" t="s">
        <v>123</v>
      </c>
      <c r="I12" s="3">
        <v>0</v>
      </c>
      <c r="K12" s="3">
        <v>1906122</v>
      </c>
      <c r="M12" s="3">
        <v>1378676234035</v>
      </c>
      <c r="N12" s="3"/>
      <c r="O12" s="3">
        <v>1203161280000</v>
      </c>
      <c r="P12" s="3"/>
      <c r="Q12" s="3">
        <v>175516860157</v>
      </c>
      <c r="S12" s="6">
        <v>5.0000000000000001E-3</v>
      </c>
    </row>
    <row r="13" spans="1:19" x14ac:dyDescent="0.45">
      <c r="A13" s="1" t="s">
        <v>133</v>
      </c>
      <c r="C13" s="1" t="s">
        <v>134</v>
      </c>
      <c r="E13" s="1" t="s">
        <v>122</v>
      </c>
      <c r="G13" s="1" t="s">
        <v>123</v>
      </c>
      <c r="I13" s="3">
        <v>0</v>
      </c>
      <c r="K13" s="3">
        <v>1075819</v>
      </c>
      <c r="M13" s="3">
        <v>8842</v>
      </c>
      <c r="N13" s="3"/>
      <c r="O13" s="3">
        <v>4421</v>
      </c>
      <c r="P13" s="3"/>
      <c r="Q13" s="3">
        <v>1080240</v>
      </c>
      <c r="S13" s="6">
        <v>0</v>
      </c>
    </row>
    <row r="14" spans="1:19" x14ac:dyDescent="0.45">
      <c r="A14" s="1" t="s">
        <v>135</v>
      </c>
      <c r="C14" s="1" t="s">
        <v>136</v>
      </c>
      <c r="E14" s="1" t="s">
        <v>122</v>
      </c>
      <c r="G14" s="1" t="s">
        <v>123</v>
      </c>
      <c r="I14" s="3">
        <v>0</v>
      </c>
      <c r="K14" s="3">
        <v>34875</v>
      </c>
      <c r="M14" s="3">
        <v>0</v>
      </c>
      <c r="N14" s="3"/>
      <c r="O14" s="3">
        <v>34875</v>
      </c>
      <c r="P14" s="3"/>
      <c r="Q14" s="3">
        <v>0</v>
      </c>
      <c r="S14" s="6">
        <v>0</v>
      </c>
    </row>
    <row r="15" spans="1:19" x14ac:dyDescent="0.45">
      <c r="A15" s="1" t="s">
        <v>137</v>
      </c>
      <c r="C15" s="1" t="s">
        <v>138</v>
      </c>
      <c r="E15" s="1" t="s">
        <v>122</v>
      </c>
      <c r="G15" s="1" t="s">
        <v>139</v>
      </c>
      <c r="I15" s="3">
        <v>0</v>
      </c>
      <c r="K15" s="3">
        <v>168915</v>
      </c>
      <c r="M15" s="3">
        <v>3750000000000</v>
      </c>
      <c r="N15" s="3"/>
      <c r="O15" s="3">
        <v>3750000010000</v>
      </c>
      <c r="P15" s="3"/>
      <c r="Q15" s="3">
        <v>158915</v>
      </c>
      <c r="S15" s="6">
        <v>0</v>
      </c>
    </row>
    <row r="16" spans="1:19" x14ac:dyDescent="0.45">
      <c r="A16" s="1" t="s">
        <v>140</v>
      </c>
      <c r="C16" s="1" t="s">
        <v>141</v>
      </c>
      <c r="E16" s="1" t="s">
        <v>122</v>
      </c>
      <c r="G16" s="1" t="s">
        <v>142</v>
      </c>
      <c r="I16" s="3">
        <v>0</v>
      </c>
      <c r="K16" s="3">
        <v>432998</v>
      </c>
      <c r="M16" s="3">
        <v>0</v>
      </c>
      <c r="N16" s="3"/>
      <c r="O16" s="3">
        <v>0</v>
      </c>
      <c r="P16" s="3"/>
      <c r="Q16" s="3">
        <v>432998</v>
      </c>
      <c r="S16" s="6">
        <v>0</v>
      </c>
    </row>
    <row r="17" spans="1:19" x14ac:dyDescent="0.45">
      <c r="A17" s="1" t="s">
        <v>143</v>
      </c>
      <c r="C17" s="1" t="s">
        <v>144</v>
      </c>
      <c r="E17" s="1" t="s">
        <v>122</v>
      </c>
      <c r="G17" s="1" t="s">
        <v>145</v>
      </c>
      <c r="I17" s="3">
        <v>0</v>
      </c>
      <c r="K17" s="3">
        <v>182947</v>
      </c>
      <c r="M17" s="3">
        <v>0</v>
      </c>
      <c r="N17" s="3"/>
      <c r="O17" s="3">
        <v>0</v>
      </c>
      <c r="P17" s="3"/>
      <c r="Q17" s="3">
        <v>182947</v>
      </c>
      <c r="S17" s="6">
        <v>0</v>
      </c>
    </row>
    <row r="18" spans="1:19" x14ac:dyDescent="0.45">
      <c r="A18" s="1" t="s">
        <v>146</v>
      </c>
      <c r="C18" s="1" t="s">
        <v>147</v>
      </c>
      <c r="E18" s="1" t="s">
        <v>122</v>
      </c>
      <c r="G18" s="1" t="s">
        <v>148</v>
      </c>
      <c r="I18" s="3">
        <v>0</v>
      </c>
      <c r="K18" s="3">
        <v>984463</v>
      </c>
      <c r="M18" s="3">
        <v>4036</v>
      </c>
      <c r="N18" s="3"/>
      <c r="O18" s="3">
        <v>0</v>
      </c>
      <c r="P18" s="3"/>
      <c r="Q18" s="3">
        <v>988499</v>
      </c>
      <c r="S18" s="6">
        <v>0</v>
      </c>
    </row>
    <row r="19" spans="1:19" x14ac:dyDescent="0.45">
      <c r="A19" s="1" t="s">
        <v>149</v>
      </c>
      <c r="C19" s="1" t="s">
        <v>150</v>
      </c>
      <c r="E19" s="1" t="s">
        <v>122</v>
      </c>
      <c r="G19" s="1" t="s">
        <v>151</v>
      </c>
      <c r="I19" s="3">
        <v>0</v>
      </c>
      <c r="K19" s="3">
        <v>467708</v>
      </c>
      <c r="M19" s="3">
        <v>0</v>
      </c>
      <c r="N19" s="3"/>
      <c r="O19" s="3">
        <v>0</v>
      </c>
      <c r="P19" s="3"/>
      <c r="Q19" s="3">
        <v>467708</v>
      </c>
      <c r="S19" s="6">
        <v>0</v>
      </c>
    </row>
    <row r="20" spans="1:19" x14ac:dyDescent="0.45">
      <c r="A20" s="1" t="s">
        <v>152</v>
      </c>
      <c r="C20" s="1" t="s">
        <v>153</v>
      </c>
      <c r="E20" s="1" t="s">
        <v>122</v>
      </c>
      <c r="G20" s="1" t="s">
        <v>154</v>
      </c>
      <c r="I20" s="3">
        <v>0</v>
      </c>
      <c r="K20" s="3">
        <v>696012</v>
      </c>
      <c r="M20" s="3">
        <v>2764</v>
      </c>
      <c r="N20" s="3"/>
      <c r="O20" s="3">
        <v>0</v>
      </c>
      <c r="P20" s="3"/>
      <c r="Q20" s="3">
        <v>698776</v>
      </c>
      <c r="S20" s="6">
        <v>0</v>
      </c>
    </row>
    <row r="21" spans="1:19" x14ac:dyDescent="0.45">
      <c r="A21" s="1" t="s">
        <v>155</v>
      </c>
      <c r="C21" s="1" t="s">
        <v>156</v>
      </c>
      <c r="E21" s="1" t="s">
        <v>122</v>
      </c>
      <c r="G21" s="1" t="s">
        <v>157</v>
      </c>
      <c r="I21" s="3">
        <v>0</v>
      </c>
      <c r="K21" s="3">
        <v>558986</v>
      </c>
      <c r="M21" s="3">
        <v>0</v>
      </c>
      <c r="N21" s="3"/>
      <c r="O21" s="3">
        <v>0</v>
      </c>
      <c r="P21" s="3"/>
      <c r="Q21" s="3">
        <v>558986</v>
      </c>
      <c r="S21" s="6">
        <v>0</v>
      </c>
    </row>
    <row r="22" spans="1:19" x14ac:dyDescent="0.45">
      <c r="A22" s="1" t="s">
        <v>158</v>
      </c>
      <c r="C22" s="1" t="s">
        <v>159</v>
      </c>
      <c r="E22" s="1" t="s">
        <v>122</v>
      </c>
      <c r="G22" s="1" t="s">
        <v>53</v>
      </c>
      <c r="I22" s="3">
        <v>0</v>
      </c>
      <c r="K22" s="3">
        <v>669330</v>
      </c>
      <c r="M22" s="3">
        <v>30972057532</v>
      </c>
      <c r="N22" s="3"/>
      <c r="O22" s="3">
        <v>26700300000</v>
      </c>
      <c r="P22" s="3"/>
      <c r="Q22" s="3">
        <v>4272426862</v>
      </c>
      <c r="S22" s="6">
        <v>1E-4</v>
      </c>
    </row>
    <row r="23" spans="1:19" x14ac:dyDescent="0.45">
      <c r="A23" s="1" t="s">
        <v>160</v>
      </c>
      <c r="C23" s="1" t="s">
        <v>161</v>
      </c>
      <c r="E23" s="1" t="s">
        <v>162</v>
      </c>
      <c r="G23" s="1" t="s">
        <v>163</v>
      </c>
      <c r="I23" s="3">
        <v>27</v>
      </c>
      <c r="K23" s="3">
        <v>0</v>
      </c>
      <c r="M23" s="3">
        <v>157000000000</v>
      </c>
      <c r="N23" s="3"/>
      <c r="O23" s="3">
        <v>0</v>
      </c>
      <c r="P23" s="3"/>
      <c r="Q23" s="3">
        <v>157000000000</v>
      </c>
      <c r="S23" s="6">
        <v>4.4000000000000003E-3</v>
      </c>
    </row>
    <row r="24" spans="1:19" x14ac:dyDescent="0.45">
      <c r="A24" s="1" t="s">
        <v>164</v>
      </c>
      <c r="C24" s="1" t="s">
        <v>165</v>
      </c>
      <c r="E24" s="1" t="s">
        <v>122</v>
      </c>
      <c r="G24" s="1" t="s">
        <v>166</v>
      </c>
      <c r="I24" s="3">
        <v>0</v>
      </c>
      <c r="K24" s="3">
        <v>0</v>
      </c>
      <c r="M24" s="3">
        <v>1250001000000</v>
      </c>
      <c r="N24" s="3"/>
      <c r="O24" s="3">
        <v>1250000210000</v>
      </c>
      <c r="P24" s="3"/>
      <c r="Q24" s="3">
        <v>790000</v>
      </c>
      <c r="S24" s="6">
        <v>0</v>
      </c>
    </row>
    <row r="25" spans="1:19" x14ac:dyDescent="0.45">
      <c r="A25" s="1" t="s">
        <v>164</v>
      </c>
      <c r="C25" s="1" t="s">
        <v>167</v>
      </c>
      <c r="E25" s="1" t="s">
        <v>162</v>
      </c>
      <c r="G25" s="1" t="s">
        <v>166</v>
      </c>
      <c r="I25" s="3">
        <v>28.5</v>
      </c>
      <c r="K25" s="3">
        <v>0</v>
      </c>
      <c r="M25" s="3">
        <v>1250000000000</v>
      </c>
      <c r="N25" s="3"/>
      <c r="O25" s="3">
        <v>0</v>
      </c>
      <c r="P25" s="3"/>
      <c r="Q25" s="3">
        <v>1250000000000</v>
      </c>
      <c r="S25" s="6">
        <v>3.5400000000000001E-2</v>
      </c>
    </row>
    <row r="26" spans="1:19" x14ac:dyDescent="0.45">
      <c r="A26" s="1" t="s">
        <v>164</v>
      </c>
      <c r="C26" s="1" t="s">
        <v>168</v>
      </c>
      <c r="E26" s="1" t="s">
        <v>169</v>
      </c>
      <c r="G26" s="1" t="s">
        <v>166</v>
      </c>
      <c r="I26" s="3">
        <v>0</v>
      </c>
      <c r="K26" s="3">
        <v>0</v>
      </c>
      <c r="M26" s="3">
        <v>200000</v>
      </c>
      <c r="N26" s="3"/>
      <c r="O26" s="3">
        <v>0</v>
      </c>
      <c r="P26" s="3"/>
      <c r="Q26" s="3">
        <v>200000</v>
      </c>
      <c r="S26" s="6">
        <v>0</v>
      </c>
    </row>
    <row r="27" spans="1:19" x14ac:dyDescent="0.45">
      <c r="A27" s="1" t="s">
        <v>170</v>
      </c>
      <c r="C27" s="1" t="s">
        <v>171</v>
      </c>
      <c r="E27" s="1" t="s">
        <v>162</v>
      </c>
      <c r="G27" s="1" t="s">
        <v>166</v>
      </c>
      <c r="I27" s="3">
        <v>29</v>
      </c>
      <c r="K27" s="3">
        <v>0</v>
      </c>
      <c r="M27" s="3">
        <v>3750000000000</v>
      </c>
      <c r="N27" s="3"/>
      <c r="O27" s="3">
        <v>0</v>
      </c>
      <c r="P27" s="3"/>
      <c r="Q27" s="3">
        <v>3750000000000</v>
      </c>
      <c r="S27" s="6">
        <v>0.1062</v>
      </c>
    </row>
    <row r="28" spans="1:19" ht="19.5" thickBot="1" x14ac:dyDescent="0.5">
      <c r="K28" s="7">
        <f>SUM(K8:K27)</f>
        <v>874227172053</v>
      </c>
      <c r="M28" s="7">
        <f>SUM(M8:M27)</f>
        <v>28758176405973</v>
      </c>
      <c r="N28" s="3"/>
      <c r="O28" s="7">
        <f>SUM(O8:O27)</f>
        <v>24209344144167</v>
      </c>
      <c r="P28" s="3"/>
      <c r="Q28" s="7">
        <f>SUM(Q8:Q27)</f>
        <v>5423059433859</v>
      </c>
      <c r="S28" s="8">
        <f>SUM(S8:S27)</f>
        <v>0.1535</v>
      </c>
    </row>
    <row r="29" spans="1:19" ht="19.5" thickTop="1" x14ac:dyDescent="0.45">
      <c r="M29" s="3"/>
      <c r="N29" s="3"/>
      <c r="O29" s="3"/>
      <c r="P29" s="3"/>
      <c r="Q29" s="3"/>
    </row>
    <row r="30" spans="1:19" x14ac:dyDescent="0.45">
      <c r="M30" s="3"/>
      <c r="N30" s="3"/>
      <c r="O30" s="3"/>
      <c r="P30" s="3"/>
      <c r="Q30" s="3"/>
    </row>
    <row r="31" spans="1:19" x14ac:dyDescent="0.45">
      <c r="M31" s="3"/>
      <c r="N31" s="3"/>
      <c r="O31" s="3"/>
      <c r="P31" s="3"/>
      <c r="Q31" s="3"/>
    </row>
  </sheetData>
  <mergeCells count="17"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Q52"/>
  <sheetViews>
    <sheetView rightToLeft="1" view="pageBreakPreview" zoomScaleNormal="100" zoomScaleSheetLayoutView="100" workbookViewId="0">
      <selection activeCell="G11" sqref="G11"/>
    </sheetView>
  </sheetViews>
  <sheetFormatPr defaultRowHeight="18.75" x14ac:dyDescent="0.45"/>
  <cols>
    <col min="1" max="1" width="30.4257812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15.85546875" style="1" bestFit="1" customWidth="1"/>
    <col min="10" max="10" width="1" style="1" customWidth="1"/>
    <col min="11" max="11" width="16.140625" style="1" bestFit="1" customWidth="1"/>
    <col min="12" max="12" width="1" style="1" customWidth="1"/>
    <col min="13" max="13" width="17.85546875" style="1" bestFit="1" customWidth="1"/>
    <col min="14" max="14" width="1" style="1" customWidth="1"/>
    <col min="15" max="15" width="15.85546875" style="1" bestFit="1" customWidth="1"/>
    <col min="16" max="16" width="1" style="1" customWidth="1"/>
    <col min="17" max="17" width="17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30" x14ac:dyDescent="0.45">
      <c r="A3" s="2" t="s">
        <v>172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6" spans="1:17" ht="30" x14ac:dyDescent="0.45">
      <c r="A6" s="5" t="s">
        <v>173</v>
      </c>
      <c r="B6" s="5" t="s">
        <v>173</v>
      </c>
      <c r="C6" s="5" t="s">
        <v>173</v>
      </c>
      <c r="D6" s="5" t="s">
        <v>173</v>
      </c>
      <c r="E6" s="5" t="s">
        <v>173</v>
      </c>
      <c r="G6" s="5" t="s">
        <v>174</v>
      </c>
      <c r="H6" s="5" t="s">
        <v>174</v>
      </c>
      <c r="I6" s="5" t="s">
        <v>174</v>
      </c>
      <c r="J6" s="5" t="s">
        <v>174</v>
      </c>
      <c r="K6" s="5" t="s">
        <v>174</v>
      </c>
      <c r="M6" s="5" t="s">
        <v>175</v>
      </c>
      <c r="N6" s="5" t="s">
        <v>175</v>
      </c>
      <c r="O6" s="5" t="s">
        <v>175</v>
      </c>
      <c r="P6" s="5" t="s">
        <v>175</v>
      </c>
      <c r="Q6" s="5" t="s">
        <v>175</v>
      </c>
    </row>
    <row r="7" spans="1:17" ht="30" x14ac:dyDescent="0.45">
      <c r="A7" s="5" t="s">
        <v>176</v>
      </c>
      <c r="C7" s="5" t="s">
        <v>30</v>
      </c>
      <c r="E7" s="5" t="s">
        <v>31</v>
      </c>
      <c r="G7" s="5" t="s">
        <v>177</v>
      </c>
      <c r="I7" s="5" t="s">
        <v>178</v>
      </c>
      <c r="K7" s="5" t="s">
        <v>179</v>
      </c>
      <c r="M7" s="5" t="s">
        <v>177</v>
      </c>
      <c r="O7" s="5" t="s">
        <v>178</v>
      </c>
      <c r="Q7" s="5" t="s">
        <v>179</v>
      </c>
    </row>
    <row r="8" spans="1:17" x14ac:dyDescent="0.45">
      <c r="A8" s="1" t="s">
        <v>83</v>
      </c>
      <c r="C8" s="1" t="s">
        <v>85</v>
      </c>
      <c r="E8" s="3">
        <v>15</v>
      </c>
      <c r="G8" s="3">
        <v>58943495</v>
      </c>
      <c r="I8" s="1" t="s">
        <v>180</v>
      </c>
      <c r="K8" s="3">
        <v>58943495</v>
      </c>
      <c r="M8" s="3">
        <v>176323627</v>
      </c>
      <c r="O8" s="1" t="s">
        <v>180</v>
      </c>
      <c r="Q8" s="3">
        <v>176323627</v>
      </c>
    </row>
    <row r="9" spans="1:17" x14ac:dyDescent="0.45">
      <c r="A9" s="1" t="s">
        <v>80</v>
      </c>
      <c r="C9" s="1" t="s">
        <v>82</v>
      </c>
      <c r="E9" s="3">
        <v>20.5</v>
      </c>
      <c r="G9" s="3">
        <v>6436836186</v>
      </c>
      <c r="I9" s="1" t="s">
        <v>180</v>
      </c>
      <c r="K9" s="3">
        <v>6436836186</v>
      </c>
      <c r="M9" s="3">
        <v>22432218606</v>
      </c>
      <c r="O9" s="1" t="s">
        <v>180</v>
      </c>
      <c r="Q9" s="3">
        <v>22432218606</v>
      </c>
    </row>
    <row r="10" spans="1:17" x14ac:dyDescent="0.45">
      <c r="A10" s="1" t="s">
        <v>77</v>
      </c>
      <c r="C10" s="1" t="s">
        <v>79</v>
      </c>
      <c r="E10" s="3">
        <v>20.5</v>
      </c>
      <c r="G10" s="3">
        <v>8208760084</v>
      </c>
      <c r="I10" s="1" t="s">
        <v>180</v>
      </c>
      <c r="K10" s="3">
        <v>8208760084</v>
      </c>
      <c r="M10" s="3">
        <v>24338468986</v>
      </c>
      <c r="O10" s="1" t="s">
        <v>180</v>
      </c>
      <c r="Q10" s="3">
        <v>24338468986</v>
      </c>
    </row>
    <row r="11" spans="1:17" x14ac:dyDescent="0.45">
      <c r="A11" s="1" t="s">
        <v>181</v>
      </c>
      <c r="C11" s="1" t="s">
        <v>182</v>
      </c>
      <c r="E11" s="3">
        <v>16</v>
      </c>
      <c r="G11" s="3">
        <v>0</v>
      </c>
      <c r="I11" s="1" t="s">
        <v>180</v>
      </c>
      <c r="K11" s="3">
        <v>0</v>
      </c>
      <c r="M11" s="3">
        <v>131833798</v>
      </c>
      <c r="O11" s="1" t="s">
        <v>180</v>
      </c>
      <c r="Q11" s="3">
        <v>131833798</v>
      </c>
    </row>
    <row r="12" spans="1:17" x14ac:dyDescent="0.45">
      <c r="A12" s="1" t="s">
        <v>75</v>
      </c>
      <c r="C12" s="1" t="s">
        <v>76</v>
      </c>
      <c r="E12" s="3">
        <v>20.5</v>
      </c>
      <c r="G12" s="3">
        <v>9353386621</v>
      </c>
      <c r="I12" s="1" t="s">
        <v>180</v>
      </c>
      <c r="K12" s="3">
        <v>9353386621</v>
      </c>
      <c r="M12" s="3">
        <v>27788407081</v>
      </c>
      <c r="O12" s="1" t="s">
        <v>180</v>
      </c>
      <c r="Q12" s="3">
        <v>27788407081</v>
      </c>
    </row>
    <row r="13" spans="1:17" x14ac:dyDescent="0.45">
      <c r="A13" s="1" t="s">
        <v>73</v>
      </c>
      <c r="C13" s="1" t="s">
        <v>74</v>
      </c>
      <c r="E13" s="3">
        <v>20.5</v>
      </c>
      <c r="G13" s="3">
        <v>4752773979</v>
      </c>
      <c r="I13" s="1" t="s">
        <v>180</v>
      </c>
      <c r="K13" s="3">
        <v>4752773979</v>
      </c>
      <c r="M13" s="3">
        <v>16601765011</v>
      </c>
      <c r="O13" s="1" t="s">
        <v>180</v>
      </c>
      <c r="Q13" s="3">
        <v>16601765011</v>
      </c>
    </row>
    <row r="14" spans="1:17" x14ac:dyDescent="0.45">
      <c r="A14" s="1" t="s">
        <v>70</v>
      </c>
      <c r="C14" s="1" t="s">
        <v>72</v>
      </c>
      <c r="E14" s="3">
        <v>20.5</v>
      </c>
      <c r="G14" s="3">
        <v>5858010889</v>
      </c>
      <c r="I14" s="1" t="s">
        <v>180</v>
      </c>
      <c r="K14" s="3">
        <v>5858010889</v>
      </c>
      <c r="M14" s="3">
        <v>17403834329</v>
      </c>
      <c r="O14" s="1" t="s">
        <v>180</v>
      </c>
      <c r="Q14" s="3">
        <v>17403834329</v>
      </c>
    </row>
    <row r="15" spans="1:17" x14ac:dyDescent="0.45">
      <c r="A15" s="1" t="s">
        <v>52</v>
      </c>
      <c r="C15" s="1" t="s">
        <v>54</v>
      </c>
      <c r="E15" s="3">
        <v>18</v>
      </c>
      <c r="G15" s="3">
        <v>42673697398</v>
      </c>
      <c r="I15" s="1" t="s">
        <v>180</v>
      </c>
      <c r="K15" s="3">
        <v>42673697398</v>
      </c>
      <c r="M15" s="3">
        <v>131710114205</v>
      </c>
      <c r="O15" s="1" t="s">
        <v>180</v>
      </c>
      <c r="Q15" s="3">
        <v>131710114205</v>
      </c>
    </row>
    <row r="16" spans="1:17" x14ac:dyDescent="0.45">
      <c r="A16" s="1" t="s">
        <v>67</v>
      </c>
      <c r="C16" s="1" t="s">
        <v>69</v>
      </c>
      <c r="E16" s="3">
        <v>18</v>
      </c>
      <c r="G16" s="3">
        <v>11669282501</v>
      </c>
      <c r="I16" s="1" t="s">
        <v>180</v>
      </c>
      <c r="K16" s="3">
        <v>11669282501</v>
      </c>
      <c r="M16" s="3">
        <v>26691981227</v>
      </c>
      <c r="O16" s="1" t="s">
        <v>180</v>
      </c>
      <c r="Q16" s="3">
        <v>26691981227</v>
      </c>
    </row>
    <row r="17" spans="1:17" x14ac:dyDescent="0.45">
      <c r="A17" s="1" t="s">
        <v>43</v>
      </c>
      <c r="C17" s="1" t="s">
        <v>45</v>
      </c>
      <c r="E17" s="3">
        <v>21</v>
      </c>
      <c r="G17" s="3">
        <v>161516288663</v>
      </c>
      <c r="I17" s="1" t="s">
        <v>180</v>
      </c>
      <c r="K17" s="3">
        <v>161516288663</v>
      </c>
      <c r="M17" s="3">
        <v>1008749202029</v>
      </c>
      <c r="O17" s="1" t="s">
        <v>180</v>
      </c>
      <c r="Q17" s="3">
        <v>1008749202029</v>
      </c>
    </row>
    <row r="18" spans="1:17" x14ac:dyDescent="0.45">
      <c r="A18" s="1" t="s">
        <v>183</v>
      </c>
      <c r="C18" s="1" t="s">
        <v>184</v>
      </c>
      <c r="E18" s="3">
        <v>18</v>
      </c>
      <c r="G18" s="3">
        <v>0</v>
      </c>
      <c r="I18" s="1" t="s">
        <v>180</v>
      </c>
      <c r="K18" s="3">
        <v>0</v>
      </c>
      <c r="M18" s="3">
        <v>43758041415</v>
      </c>
      <c r="O18" s="1" t="s">
        <v>180</v>
      </c>
      <c r="Q18" s="3">
        <v>43758041415</v>
      </c>
    </row>
    <row r="19" spans="1:17" x14ac:dyDescent="0.45">
      <c r="A19" s="1" t="s">
        <v>55</v>
      </c>
      <c r="C19" s="1" t="s">
        <v>57</v>
      </c>
      <c r="E19" s="3">
        <v>18</v>
      </c>
      <c r="G19" s="3">
        <v>14021211570</v>
      </c>
      <c r="I19" s="1" t="s">
        <v>180</v>
      </c>
      <c r="K19" s="3">
        <v>14021211570</v>
      </c>
      <c r="M19" s="3">
        <v>43670711297</v>
      </c>
      <c r="O19" s="1" t="s">
        <v>180</v>
      </c>
      <c r="Q19" s="3">
        <v>43670711297</v>
      </c>
    </row>
    <row r="20" spans="1:17" x14ac:dyDescent="0.45">
      <c r="A20" s="1" t="s">
        <v>64</v>
      </c>
      <c r="C20" s="1" t="s">
        <v>66</v>
      </c>
      <c r="E20" s="3">
        <v>18</v>
      </c>
      <c r="G20" s="3">
        <v>14874231793</v>
      </c>
      <c r="I20" s="1" t="s">
        <v>180</v>
      </c>
      <c r="K20" s="3">
        <v>14874231793</v>
      </c>
      <c r="M20" s="3">
        <v>44330303141</v>
      </c>
      <c r="O20" s="1" t="s">
        <v>180</v>
      </c>
      <c r="Q20" s="3">
        <v>44330303141</v>
      </c>
    </row>
    <row r="21" spans="1:17" x14ac:dyDescent="0.45">
      <c r="A21" s="1" t="s">
        <v>185</v>
      </c>
      <c r="C21" s="1" t="s">
        <v>186</v>
      </c>
      <c r="E21" s="3">
        <v>18</v>
      </c>
      <c r="G21" s="3">
        <v>0</v>
      </c>
      <c r="I21" s="1" t="s">
        <v>180</v>
      </c>
      <c r="K21" s="3">
        <v>0</v>
      </c>
      <c r="M21" s="3">
        <v>6357349891</v>
      </c>
      <c r="O21" s="1" t="s">
        <v>180</v>
      </c>
      <c r="Q21" s="3">
        <v>6357349891</v>
      </c>
    </row>
    <row r="22" spans="1:17" x14ac:dyDescent="0.45">
      <c r="A22" s="1" t="s">
        <v>61</v>
      </c>
      <c r="C22" s="1" t="s">
        <v>63</v>
      </c>
      <c r="E22" s="3">
        <v>18</v>
      </c>
      <c r="G22" s="3">
        <v>23459154997</v>
      </c>
      <c r="I22" s="1" t="s">
        <v>180</v>
      </c>
      <c r="K22" s="3">
        <v>23459154997</v>
      </c>
      <c r="M22" s="3">
        <v>82083779778</v>
      </c>
      <c r="O22" s="1" t="s">
        <v>180</v>
      </c>
      <c r="Q22" s="3">
        <v>82083779778</v>
      </c>
    </row>
    <row r="23" spans="1:17" x14ac:dyDescent="0.45">
      <c r="A23" s="1" t="s">
        <v>58</v>
      </c>
      <c r="C23" s="1" t="s">
        <v>60</v>
      </c>
      <c r="E23" s="3">
        <v>17</v>
      </c>
      <c r="G23" s="3">
        <v>3490464213</v>
      </c>
      <c r="I23" s="1" t="s">
        <v>180</v>
      </c>
      <c r="K23" s="3">
        <v>3490464213</v>
      </c>
      <c r="M23" s="3">
        <v>11183646724</v>
      </c>
      <c r="O23" s="1" t="s">
        <v>180</v>
      </c>
      <c r="Q23" s="3">
        <v>11183646724</v>
      </c>
    </row>
    <row r="24" spans="1:17" x14ac:dyDescent="0.45">
      <c r="A24" s="1" t="s">
        <v>187</v>
      </c>
      <c r="C24" s="1" t="s">
        <v>188</v>
      </c>
      <c r="E24" s="3">
        <v>18</v>
      </c>
      <c r="G24" s="3">
        <v>0</v>
      </c>
      <c r="I24" s="1" t="s">
        <v>180</v>
      </c>
      <c r="K24" s="3">
        <v>0</v>
      </c>
      <c r="M24" s="3">
        <v>39599324658</v>
      </c>
      <c r="O24" s="1" t="s">
        <v>180</v>
      </c>
      <c r="Q24" s="3">
        <v>39599324658</v>
      </c>
    </row>
    <row r="25" spans="1:17" x14ac:dyDescent="0.45">
      <c r="A25" s="1" t="s">
        <v>46</v>
      </c>
      <c r="C25" s="1" t="s">
        <v>48</v>
      </c>
      <c r="E25" s="3">
        <v>18</v>
      </c>
      <c r="G25" s="3">
        <v>97081687565</v>
      </c>
      <c r="I25" s="1" t="s">
        <v>180</v>
      </c>
      <c r="K25" s="3">
        <v>97081687565</v>
      </c>
      <c r="M25" s="3">
        <v>296585911715</v>
      </c>
      <c r="O25" s="1" t="s">
        <v>180</v>
      </c>
      <c r="Q25" s="3">
        <v>296585911715</v>
      </c>
    </row>
    <row r="26" spans="1:17" x14ac:dyDescent="0.45">
      <c r="A26" s="1" t="s">
        <v>104</v>
      </c>
      <c r="C26" s="1" t="s">
        <v>106</v>
      </c>
      <c r="E26" s="3">
        <v>18</v>
      </c>
      <c r="G26" s="3">
        <v>29409373710</v>
      </c>
      <c r="I26" s="1" t="s">
        <v>180</v>
      </c>
      <c r="K26" s="3">
        <v>29409373710</v>
      </c>
      <c r="M26" s="3">
        <v>87780297672</v>
      </c>
      <c r="O26" s="1" t="s">
        <v>180</v>
      </c>
      <c r="Q26" s="3">
        <v>87780297672</v>
      </c>
    </row>
    <row r="27" spans="1:17" x14ac:dyDescent="0.45">
      <c r="A27" s="1" t="s">
        <v>37</v>
      </c>
      <c r="C27" s="1" t="s">
        <v>39</v>
      </c>
      <c r="E27" s="3">
        <v>18</v>
      </c>
      <c r="G27" s="3">
        <v>36229310234</v>
      </c>
      <c r="I27" s="1" t="s">
        <v>180</v>
      </c>
      <c r="K27" s="3">
        <v>36229310234</v>
      </c>
      <c r="M27" s="3">
        <v>109508054745</v>
      </c>
      <c r="O27" s="1" t="s">
        <v>180</v>
      </c>
      <c r="Q27" s="3">
        <v>109508054745</v>
      </c>
    </row>
    <row r="28" spans="1:17" x14ac:dyDescent="0.45">
      <c r="A28" s="1" t="s">
        <v>98</v>
      </c>
      <c r="C28" s="1" t="s">
        <v>100</v>
      </c>
      <c r="E28" s="3">
        <v>17</v>
      </c>
      <c r="G28" s="3">
        <v>65599632</v>
      </c>
      <c r="I28" s="1" t="s">
        <v>180</v>
      </c>
      <c r="K28" s="3">
        <v>65599632</v>
      </c>
      <c r="M28" s="3">
        <v>201057246</v>
      </c>
      <c r="O28" s="1" t="s">
        <v>180</v>
      </c>
      <c r="Q28" s="3">
        <v>201057246</v>
      </c>
    </row>
    <row r="29" spans="1:17" x14ac:dyDescent="0.45">
      <c r="A29" s="1" t="s">
        <v>101</v>
      </c>
      <c r="C29" s="1" t="s">
        <v>103</v>
      </c>
      <c r="E29" s="3">
        <v>18</v>
      </c>
      <c r="G29" s="3">
        <v>14633575551</v>
      </c>
      <c r="I29" s="1" t="s">
        <v>180</v>
      </c>
      <c r="K29" s="3">
        <v>14633575551</v>
      </c>
      <c r="M29" s="3">
        <v>43861235799</v>
      </c>
      <c r="O29" s="1" t="s">
        <v>180</v>
      </c>
      <c r="Q29" s="3">
        <v>43861235799</v>
      </c>
    </row>
    <row r="30" spans="1:17" x14ac:dyDescent="0.45">
      <c r="A30" s="1" t="s">
        <v>95</v>
      </c>
      <c r="C30" s="1" t="s">
        <v>97</v>
      </c>
      <c r="E30" s="3">
        <v>17</v>
      </c>
      <c r="G30" s="3">
        <v>30604310062</v>
      </c>
      <c r="I30" s="1" t="s">
        <v>180</v>
      </c>
      <c r="K30" s="3">
        <v>30604310062</v>
      </c>
      <c r="M30" s="3">
        <v>110232069656</v>
      </c>
      <c r="O30" s="1" t="s">
        <v>180</v>
      </c>
      <c r="Q30" s="3">
        <v>110232069656</v>
      </c>
    </row>
    <row r="31" spans="1:17" x14ac:dyDescent="0.45">
      <c r="A31" s="1" t="s">
        <v>189</v>
      </c>
      <c r="C31" s="1" t="s">
        <v>190</v>
      </c>
      <c r="E31" s="3">
        <v>15</v>
      </c>
      <c r="G31" s="3">
        <v>0</v>
      </c>
      <c r="I31" s="1" t="s">
        <v>180</v>
      </c>
      <c r="K31" s="3">
        <v>0</v>
      </c>
      <c r="M31" s="3">
        <v>88992630</v>
      </c>
      <c r="O31" s="1" t="s">
        <v>180</v>
      </c>
      <c r="Q31" s="3">
        <v>88992630</v>
      </c>
    </row>
    <row r="32" spans="1:17" x14ac:dyDescent="0.45">
      <c r="A32" s="1" t="s">
        <v>92</v>
      </c>
      <c r="C32" s="1" t="s">
        <v>94</v>
      </c>
      <c r="E32" s="3">
        <v>17</v>
      </c>
      <c r="G32" s="3">
        <v>68172070</v>
      </c>
      <c r="I32" s="1" t="s">
        <v>180</v>
      </c>
      <c r="K32" s="3">
        <v>68172070</v>
      </c>
      <c r="M32" s="3">
        <v>203345350</v>
      </c>
      <c r="O32" s="1" t="s">
        <v>180</v>
      </c>
      <c r="Q32" s="3">
        <v>203345350</v>
      </c>
    </row>
    <row r="33" spans="1:17" x14ac:dyDescent="0.45">
      <c r="A33" s="1" t="s">
        <v>49</v>
      </c>
      <c r="C33" s="1" t="s">
        <v>51</v>
      </c>
      <c r="E33" s="3">
        <v>18.5</v>
      </c>
      <c r="G33" s="3">
        <v>1489599</v>
      </c>
      <c r="I33" s="1" t="s">
        <v>180</v>
      </c>
      <c r="K33" s="3">
        <v>1489599</v>
      </c>
      <c r="M33" s="3">
        <v>4666657</v>
      </c>
      <c r="O33" s="1" t="s">
        <v>180</v>
      </c>
      <c r="Q33" s="3">
        <v>4666657</v>
      </c>
    </row>
    <row r="34" spans="1:17" x14ac:dyDescent="0.45">
      <c r="A34" s="1" t="s">
        <v>89</v>
      </c>
      <c r="C34" s="1" t="s">
        <v>91</v>
      </c>
      <c r="E34" s="3">
        <v>18</v>
      </c>
      <c r="G34" s="3">
        <v>127431504</v>
      </c>
      <c r="I34" s="1" t="s">
        <v>180</v>
      </c>
      <c r="K34" s="3">
        <v>127431504</v>
      </c>
      <c r="M34" s="3">
        <v>411366463</v>
      </c>
      <c r="O34" s="1" t="s">
        <v>180</v>
      </c>
      <c r="Q34" s="3">
        <v>411366463</v>
      </c>
    </row>
    <row r="35" spans="1:17" x14ac:dyDescent="0.45">
      <c r="A35" s="1" t="s">
        <v>86</v>
      </c>
      <c r="C35" s="1" t="s">
        <v>88</v>
      </c>
      <c r="E35" s="3">
        <v>18</v>
      </c>
      <c r="G35" s="3">
        <v>69590627</v>
      </c>
      <c r="I35" s="1" t="s">
        <v>180</v>
      </c>
      <c r="K35" s="3">
        <v>69590627</v>
      </c>
      <c r="M35" s="3">
        <v>225758067</v>
      </c>
      <c r="O35" s="1" t="s">
        <v>180</v>
      </c>
      <c r="Q35" s="3">
        <v>225758067</v>
      </c>
    </row>
    <row r="36" spans="1:17" x14ac:dyDescent="0.45">
      <c r="A36" s="1" t="s">
        <v>120</v>
      </c>
      <c r="C36" s="1" t="s">
        <v>180</v>
      </c>
      <c r="E36" s="3">
        <v>0</v>
      </c>
      <c r="G36" s="3">
        <v>1292</v>
      </c>
      <c r="I36" s="3">
        <v>0</v>
      </c>
      <c r="K36" s="3">
        <v>1292</v>
      </c>
      <c r="M36" s="3">
        <v>2573</v>
      </c>
      <c r="O36" s="3">
        <v>0</v>
      </c>
      <c r="Q36" s="3">
        <v>2573</v>
      </c>
    </row>
    <row r="37" spans="1:17" x14ac:dyDescent="0.45">
      <c r="A37" s="1" t="s">
        <v>128</v>
      </c>
      <c r="C37" s="1" t="s">
        <v>180</v>
      </c>
      <c r="E37" s="3">
        <v>0</v>
      </c>
      <c r="G37" s="3">
        <v>419698</v>
      </c>
      <c r="I37" s="3">
        <v>0</v>
      </c>
      <c r="K37" s="3">
        <v>419698</v>
      </c>
      <c r="M37" s="3">
        <v>434837</v>
      </c>
      <c r="O37" s="3">
        <v>0</v>
      </c>
      <c r="Q37" s="3">
        <v>434837</v>
      </c>
    </row>
    <row r="38" spans="1:17" x14ac:dyDescent="0.45">
      <c r="A38" s="1" t="s">
        <v>131</v>
      </c>
      <c r="C38" s="1" t="s">
        <v>180</v>
      </c>
      <c r="E38" s="3">
        <v>0</v>
      </c>
      <c r="G38" s="3">
        <v>7833</v>
      </c>
      <c r="I38" s="3">
        <v>0</v>
      </c>
      <c r="K38" s="3">
        <v>7833</v>
      </c>
      <c r="M38" s="3">
        <v>682866</v>
      </c>
      <c r="O38" s="3">
        <v>0</v>
      </c>
      <c r="Q38" s="3">
        <v>682866</v>
      </c>
    </row>
    <row r="39" spans="1:17" x14ac:dyDescent="0.45">
      <c r="A39" s="1" t="s">
        <v>133</v>
      </c>
      <c r="C39" s="1" t="s">
        <v>180</v>
      </c>
      <c r="E39" s="3">
        <v>0</v>
      </c>
      <c r="G39" s="3">
        <v>4421</v>
      </c>
      <c r="I39" s="3">
        <v>0</v>
      </c>
      <c r="K39" s="3">
        <v>4421</v>
      </c>
      <c r="M39" s="3">
        <v>7103</v>
      </c>
      <c r="O39" s="3">
        <v>0</v>
      </c>
      <c r="Q39" s="3">
        <v>7103</v>
      </c>
    </row>
    <row r="40" spans="1:17" x14ac:dyDescent="0.45">
      <c r="A40" s="1" t="s">
        <v>140</v>
      </c>
      <c r="C40" s="1" t="s">
        <v>180</v>
      </c>
      <c r="E40" s="3">
        <v>0</v>
      </c>
      <c r="G40" s="3">
        <v>0</v>
      </c>
      <c r="I40" s="3">
        <v>0</v>
      </c>
      <c r="K40" s="3">
        <v>0</v>
      </c>
      <c r="M40" s="3">
        <v>5897</v>
      </c>
      <c r="O40" s="3">
        <v>0</v>
      </c>
      <c r="Q40" s="3">
        <v>5897</v>
      </c>
    </row>
    <row r="41" spans="1:17" x14ac:dyDescent="0.45">
      <c r="A41" s="1" t="s">
        <v>143</v>
      </c>
      <c r="C41" s="1" t="s">
        <v>180</v>
      </c>
      <c r="E41" s="3">
        <v>0</v>
      </c>
      <c r="G41" s="3">
        <v>0</v>
      </c>
      <c r="I41" s="3">
        <v>0</v>
      </c>
      <c r="K41" s="3">
        <v>0</v>
      </c>
      <c r="M41" s="3">
        <v>2800</v>
      </c>
      <c r="O41" s="3">
        <v>0</v>
      </c>
      <c r="Q41" s="3">
        <v>2800</v>
      </c>
    </row>
    <row r="42" spans="1:17" x14ac:dyDescent="0.45">
      <c r="A42" s="1" t="s">
        <v>146</v>
      </c>
      <c r="C42" s="1" t="s">
        <v>180</v>
      </c>
      <c r="E42" s="3">
        <v>0</v>
      </c>
      <c r="G42" s="3">
        <v>4036</v>
      </c>
      <c r="I42" s="3">
        <v>0</v>
      </c>
      <c r="K42" s="3">
        <v>4036</v>
      </c>
      <c r="M42" s="3">
        <v>12265</v>
      </c>
      <c r="O42" s="3">
        <v>0</v>
      </c>
      <c r="Q42" s="3">
        <v>12265</v>
      </c>
    </row>
    <row r="43" spans="1:17" x14ac:dyDescent="0.45">
      <c r="A43" s="1" t="s">
        <v>152</v>
      </c>
      <c r="C43" s="1" t="s">
        <v>180</v>
      </c>
      <c r="E43" s="3">
        <v>0</v>
      </c>
      <c r="G43" s="3">
        <v>2764</v>
      </c>
      <c r="I43" s="3">
        <v>0</v>
      </c>
      <c r="K43" s="3">
        <v>2764</v>
      </c>
      <c r="M43" s="3">
        <v>8448</v>
      </c>
      <c r="O43" s="3">
        <v>0</v>
      </c>
      <c r="Q43" s="3">
        <v>8448</v>
      </c>
    </row>
    <row r="44" spans="1:17" x14ac:dyDescent="0.45">
      <c r="A44" s="1" t="s">
        <v>191</v>
      </c>
      <c r="C44" s="1" t="s">
        <v>180</v>
      </c>
      <c r="E44" s="3">
        <v>22.5</v>
      </c>
      <c r="G44" s="3">
        <v>0</v>
      </c>
      <c r="I44" s="3">
        <v>0</v>
      </c>
      <c r="K44" s="3">
        <v>0</v>
      </c>
      <c r="M44" s="3">
        <v>-32</v>
      </c>
      <c r="O44" s="3">
        <v>0</v>
      </c>
      <c r="Q44" s="3">
        <v>-32</v>
      </c>
    </row>
    <row r="45" spans="1:17" x14ac:dyDescent="0.45">
      <c r="A45" s="1" t="s">
        <v>158</v>
      </c>
      <c r="C45" s="1" t="s">
        <v>180</v>
      </c>
      <c r="E45" s="3">
        <v>0</v>
      </c>
      <c r="G45" s="3">
        <v>2739</v>
      </c>
      <c r="I45" s="3">
        <v>0</v>
      </c>
      <c r="K45" s="3">
        <v>2739</v>
      </c>
      <c r="M45" s="3">
        <v>8812</v>
      </c>
      <c r="O45" s="3">
        <v>0</v>
      </c>
      <c r="Q45" s="3">
        <v>8812</v>
      </c>
    </row>
    <row r="46" spans="1:17" x14ac:dyDescent="0.45">
      <c r="A46" s="1" t="s">
        <v>158</v>
      </c>
      <c r="C46" s="1" t="s">
        <v>180</v>
      </c>
      <c r="E46" s="3">
        <v>26</v>
      </c>
      <c r="G46" s="3">
        <v>0</v>
      </c>
      <c r="I46" s="3">
        <v>-100630157</v>
      </c>
      <c r="K46" s="3">
        <v>100630157</v>
      </c>
      <c r="M46" s="3">
        <v>432383561</v>
      </c>
      <c r="O46" s="3">
        <v>0</v>
      </c>
      <c r="Q46" s="3">
        <v>432383561</v>
      </c>
    </row>
    <row r="47" spans="1:17" x14ac:dyDescent="0.45">
      <c r="A47" s="1" t="s">
        <v>158</v>
      </c>
      <c r="C47" s="1" t="s">
        <v>180</v>
      </c>
      <c r="E47" s="3">
        <v>26</v>
      </c>
      <c r="G47" s="3">
        <v>0</v>
      </c>
      <c r="I47" s="3">
        <v>-14706340</v>
      </c>
      <c r="K47" s="3">
        <v>14706340</v>
      </c>
      <c r="M47" s="3">
        <v>122520547</v>
      </c>
      <c r="O47" s="3">
        <v>0</v>
      </c>
      <c r="Q47" s="3">
        <v>122520547</v>
      </c>
    </row>
    <row r="48" spans="1:17" x14ac:dyDescent="0.45">
      <c r="A48" s="1" t="s">
        <v>160</v>
      </c>
      <c r="C48" s="1" t="s">
        <v>180</v>
      </c>
      <c r="E48" s="3">
        <v>27</v>
      </c>
      <c r="G48" s="3">
        <v>1858191776</v>
      </c>
      <c r="I48" s="3">
        <v>0</v>
      </c>
      <c r="K48" s="3">
        <v>1858191776</v>
      </c>
      <c r="M48" s="3">
        <v>1858191776</v>
      </c>
      <c r="O48" s="3">
        <v>0</v>
      </c>
      <c r="Q48" s="3">
        <v>1858191776</v>
      </c>
    </row>
    <row r="49" spans="1:17" x14ac:dyDescent="0.45">
      <c r="A49" s="1" t="s">
        <v>164</v>
      </c>
      <c r="C49" s="1" t="s">
        <v>180</v>
      </c>
      <c r="E49" s="3">
        <v>28.5</v>
      </c>
      <c r="G49" s="3">
        <v>2928082191</v>
      </c>
      <c r="I49" s="3">
        <v>58261295</v>
      </c>
      <c r="K49" s="3">
        <v>2869820896</v>
      </c>
      <c r="M49" s="3">
        <v>2928082191</v>
      </c>
      <c r="O49" s="3">
        <v>58261295</v>
      </c>
      <c r="Q49" s="3">
        <v>2869820896</v>
      </c>
    </row>
    <row r="50" spans="1:17" x14ac:dyDescent="0.45">
      <c r="A50" s="1" t="s">
        <v>170</v>
      </c>
      <c r="C50" s="1" t="s">
        <v>180</v>
      </c>
      <c r="E50" s="3">
        <v>29</v>
      </c>
      <c r="G50" s="3">
        <v>8938356162</v>
      </c>
      <c r="I50" s="3">
        <v>180907300</v>
      </c>
      <c r="K50" s="3">
        <v>8757448862</v>
      </c>
      <c r="M50" s="3">
        <v>8938356162</v>
      </c>
      <c r="O50" s="3">
        <v>180907300</v>
      </c>
      <c r="Q50" s="3">
        <v>8757448862</v>
      </c>
    </row>
    <row r="51" spans="1:17" ht="19.5" thickBot="1" x14ac:dyDescent="0.5">
      <c r="G51" s="7">
        <f>SUM(G8:G50)</f>
        <v>528388655855</v>
      </c>
      <c r="I51" s="7">
        <f>SUM(I36:I50)</f>
        <v>123832098</v>
      </c>
      <c r="K51" s="7">
        <f>SUM(K8:K50)</f>
        <v>528264823757</v>
      </c>
      <c r="M51" s="7">
        <f>SUM(M8:M50)</f>
        <v>2210390761609</v>
      </c>
      <c r="O51" s="7">
        <f>SUM(O36:O50)</f>
        <v>239168595</v>
      </c>
      <c r="Q51" s="7">
        <f>SUM(Q8:Q50)</f>
        <v>2210151593014</v>
      </c>
    </row>
    <row r="52" spans="1:17" ht="19.5" thickTop="1" x14ac:dyDescent="0.45"/>
  </sheetData>
  <mergeCells count="15">
    <mergeCell ref="A4:Q4"/>
    <mergeCell ref="A2:Q2"/>
    <mergeCell ref="A3:Q3"/>
    <mergeCell ref="O7"/>
    <mergeCell ref="Q7"/>
    <mergeCell ref="M6:Q6"/>
    <mergeCell ref="G7"/>
    <mergeCell ref="I7"/>
    <mergeCell ref="K7"/>
    <mergeCell ref="G6:K6"/>
    <mergeCell ref="M7"/>
    <mergeCell ref="A7"/>
    <mergeCell ref="C7"/>
    <mergeCell ref="E7"/>
    <mergeCell ref="A6:E6"/>
  </mergeCells>
  <pageMargins left="0.7" right="0.7" top="0.75" bottom="0.75" header="0.3" footer="0.3"/>
  <pageSetup scale="5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32"/>
  <sheetViews>
    <sheetView rightToLeft="1" view="pageBreakPreview" zoomScaleNormal="100" zoomScaleSheetLayoutView="100" workbookViewId="0">
      <selection activeCell="G14" sqref="G14"/>
    </sheetView>
  </sheetViews>
  <sheetFormatPr defaultRowHeight="18.75" x14ac:dyDescent="0.45"/>
  <cols>
    <col min="1" max="1" width="30.42578125" style="1" bestFit="1" customWidth="1"/>
    <col min="2" max="2" width="1" style="1" customWidth="1"/>
    <col min="3" max="3" width="11" style="1" bestFit="1" customWidth="1"/>
    <col min="4" max="4" width="1" style="1" customWidth="1"/>
    <col min="5" max="5" width="18.85546875" style="1" bestFit="1" customWidth="1"/>
    <col min="6" max="6" width="1" style="1" customWidth="1"/>
    <col min="7" max="7" width="19" style="1" bestFit="1" customWidth="1"/>
    <col min="8" max="8" width="1" style="1" customWidth="1"/>
    <col min="9" max="9" width="39" style="1" bestFit="1" customWidth="1"/>
    <col min="10" max="10" width="1" style="1" customWidth="1"/>
    <col min="11" max="11" width="11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18.85546875" style="1" bestFit="1" customWidth="1"/>
    <col min="16" max="16" width="1" style="1" customWidth="1"/>
    <col min="17" max="17" width="39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30" x14ac:dyDescent="0.45">
      <c r="A3" s="2" t="s">
        <v>172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6" spans="1:17" ht="30" x14ac:dyDescent="0.45">
      <c r="A6" s="4" t="s">
        <v>3</v>
      </c>
      <c r="C6" s="5" t="s">
        <v>174</v>
      </c>
      <c r="D6" s="5" t="s">
        <v>174</v>
      </c>
      <c r="E6" s="5" t="s">
        <v>174</v>
      </c>
      <c r="F6" s="5" t="s">
        <v>174</v>
      </c>
      <c r="G6" s="5" t="s">
        <v>174</v>
      </c>
      <c r="H6" s="5" t="s">
        <v>174</v>
      </c>
      <c r="I6" s="5" t="s">
        <v>174</v>
      </c>
      <c r="K6" s="5" t="s">
        <v>175</v>
      </c>
      <c r="L6" s="5" t="s">
        <v>175</v>
      </c>
      <c r="M6" s="5" t="s">
        <v>175</v>
      </c>
      <c r="N6" s="5" t="s">
        <v>175</v>
      </c>
      <c r="O6" s="5" t="s">
        <v>175</v>
      </c>
      <c r="P6" s="5" t="s">
        <v>175</v>
      </c>
      <c r="Q6" s="5" t="s">
        <v>175</v>
      </c>
    </row>
    <row r="7" spans="1:17" ht="30" x14ac:dyDescent="0.45">
      <c r="A7" s="5" t="s">
        <v>3</v>
      </c>
      <c r="C7" s="5" t="s">
        <v>7</v>
      </c>
      <c r="E7" s="5" t="s">
        <v>192</v>
      </c>
      <c r="G7" s="5" t="s">
        <v>193</v>
      </c>
      <c r="I7" s="5" t="s">
        <v>194</v>
      </c>
      <c r="K7" s="5" t="s">
        <v>7</v>
      </c>
      <c r="M7" s="5" t="s">
        <v>192</v>
      </c>
      <c r="O7" s="5" t="s">
        <v>193</v>
      </c>
      <c r="Q7" s="5" t="s">
        <v>194</v>
      </c>
    </row>
    <row r="8" spans="1:17" x14ac:dyDescent="0.45">
      <c r="A8" s="1" t="s">
        <v>17</v>
      </c>
      <c r="C8" s="3">
        <v>400000</v>
      </c>
      <c r="E8" s="3">
        <v>145011594000</v>
      </c>
      <c r="G8" s="3">
        <v>133441350000</v>
      </c>
      <c r="I8" s="3">
        <v>11570244000</v>
      </c>
      <c r="K8" s="3">
        <v>400000</v>
      </c>
      <c r="M8" s="3">
        <v>145011594000</v>
      </c>
      <c r="O8" s="3">
        <v>138116083749</v>
      </c>
      <c r="Q8" s="3">
        <v>6895510251</v>
      </c>
    </row>
    <row r="9" spans="1:17" x14ac:dyDescent="0.45">
      <c r="A9" s="1" t="s">
        <v>15</v>
      </c>
      <c r="C9" s="3">
        <v>59405940</v>
      </c>
      <c r="E9" s="3">
        <v>1099379920689</v>
      </c>
      <c r="G9" s="3">
        <v>1082195650564</v>
      </c>
      <c r="I9" s="3">
        <v>17184270125</v>
      </c>
      <c r="K9" s="3">
        <v>59405940</v>
      </c>
      <c r="M9" s="3">
        <v>1099379920689</v>
      </c>
      <c r="O9" s="3">
        <v>1047472795465</v>
      </c>
      <c r="Q9" s="3">
        <v>51907125224</v>
      </c>
    </row>
    <row r="10" spans="1:17" x14ac:dyDescent="0.45">
      <c r="A10" s="1" t="s">
        <v>18</v>
      </c>
      <c r="C10" s="3">
        <v>2000000</v>
      </c>
      <c r="E10" s="3">
        <v>170610000000</v>
      </c>
      <c r="G10" s="3">
        <v>166204000000</v>
      </c>
      <c r="I10" s="3">
        <v>4406000000</v>
      </c>
      <c r="K10" s="3">
        <v>2000000</v>
      </c>
      <c r="M10" s="3">
        <v>170610000000</v>
      </c>
      <c r="O10" s="3">
        <v>166950000000</v>
      </c>
      <c r="Q10" s="3">
        <v>3660000000</v>
      </c>
    </row>
    <row r="11" spans="1:17" x14ac:dyDescent="0.45">
      <c r="A11" s="1" t="s">
        <v>16</v>
      </c>
      <c r="C11" s="3">
        <v>675520</v>
      </c>
      <c r="E11" s="3">
        <v>5150410031</v>
      </c>
      <c r="G11" s="3">
        <v>5136980018</v>
      </c>
      <c r="I11" s="3">
        <v>13430013</v>
      </c>
      <c r="K11" s="3">
        <v>675520</v>
      </c>
      <c r="M11" s="3">
        <v>5150410031</v>
      </c>
      <c r="O11" s="3">
        <v>5237705129</v>
      </c>
      <c r="Q11" s="3">
        <v>-87295097</v>
      </c>
    </row>
    <row r="12" spans="1:17" x14ac:dyDescent="0.45">
      <c r="A12" s="1" t="s">
        <v>83</v>
      </c>
      <c r="C12" s="3">
        <v>5000</v>
      </c>
      <c r="E12" s="3">
        <v>4886614140</v>
      </c>
      <c r="G12" s="3">
        <v>4886614140</v>
      </c>
      <c r="I12" s="3">
        <v>0</v>
      </c>
      <c r="K12" s="3">
        <v>5000</v>
      </c>
      <c r="M12" s="3">
        <v>4886614140</v>
      </c>
      <c r="O12" s="3">
        <v>4819626284</v>
      </c>
      <c r="Q12" s="3">
        <v>66987856</v>
      </c>
    </row>
    <row r="13" spans="1:17" x14ac:dyDescent="0.45">
      <c r="A13" s="1" t="s">
        <v>86</v>
      </c>
      <c r="C13" s="3">
        <v>5000</v>
      </c>
      <c r="E13" s="3">
        <v>4999093750</v>
      </c>
      <c r="G13" s="3">
        <v>4924107343</v>
      </c>
      <c r="I13" s="3">
        <v>74986407</v>
      </c>
      <c r="K13" s="3">
        <v>5000</v>
      </c>
      <c r="M13" s="3">
        <v>4999093750</v>
      </c>
      <c r="O13" s="3">
        <v>4999093750</v>
      </c>
      <c r="Q13" s="3">
        <v>0</v>
      </c>
    </row>
    <row r="14" spans="1:17" x14ac:dyDescent="0.45">
      <c r="A14" s="1" t="s">
        <v>89</v>
      </c>
      <c r="C14" s="3">
        <v>9100</v>
      </c>
      <c r="E14" s="3">
        <v>9098350625</v>
      </c>
      <c r="G14" s="3">
        <v>9098350625</v>
      </c>
      <c r="I14" s="3">
        <v>0</v>
      </c>
      <c r="K14" s="3">
        <v>9100</v>
      </c>
      <c r="M14" s="3">
        <v>9098350625</v>
      </c>
      <c r="O14" s="3">
        <v>9098350625</v>
      </c>
      <c r="Q14" s="3">
        <v>0</v>
      </c>
    </row>
    <row r="15" spans="1:17" x14ac:dyDescent="0.45">
      <c r="A15" s="1" t="s">
        <v>49</v>
      </c>
      <c r="C15" s="3">
        <v>100</v>
      </c>
      <c r="E15" s="3">
        <v>95002777</v>
      </c>
      <c r="G15" s="3">
        <v>95002777</v>
      </c>
      <c r="I15" s="3">
        <v>0</v>
      </c>
      <c r="K15" s="3">
        <v>100</v>
      </c>
      <c r="M15" s="3">
        <v>95002777</v>
      </c>
      <c r="O15" s="3">
        <v>95002777</v>
      </c>
      <c r="Q15" s="3">
        <v>0</v>
      </c>
    </row>
    <row r="16" spans="1:17" x14ac:dyDescent="0.45">
      <c r="A16" s="1" t="s">
        <v>92</v>
      </c>
      <c r="C16" s="3">
        <v>5000</v>
      </c>
      <c r="E16" s="3">
        <v>4887214031</v>
      </c>
      <c r="G16" s="3">
        <v>4924107343</v>
      </c>
      <c r="I16" s="3">
        <v>-36893311</v>
      </c>
      <c r="K16" s="3">
        <v>5000</v>
      </c>
      <c r="M16" s="3">
        <v>4887214031</v>
      </c>
      <c r="O16" s="3">
        <v>4890113506</v>
      </c>
      <c r="Q16" s="3">
        <v>-2899474</v>
      </c>
    </row>
    <row r="17" spans="1:17" x14ac:dyDescent="0.45">
      <c r="A17" s="1" t="s">
        <v>40</v>
      </c>
      <c r="C17" s="3">
        <v>156899</v>
      </c>
      <c r="E17" s="3">
        <v>130985350611</v>
      </c>
      <c r="G17" s="3">
        <v>127692637513</v>
      </c>
      <c r="I17" s="3">
        <v>3292713098</v>
      </c>
      <c r="K17" s="3">
        <v>156899</v>
      </c>
      <c r="M17" s="3">
        <v>130985350611</v>
      </c>
      <c r="O17" s="3">
        <v>125232907100</v>
      </c>
      <c r="Q17" s="3">
        <v>5752443511</v>
      </c>
    </row>
    <row r="18" spans="1:17" x14ac:dyDescent="0.45">
      <c r="A18" s="1" t="s">
        <v>101</v>
      </c>
      <c r="C18" s="3">
        <v>998798</v>
      </c>
      <c r="E18" s="3">
        <v>998616967862</v>
      </c>
      <c r="G18" s="3">
        <v>998616967862</v>
      </c>
      <c r="I18" s="3">
        <v>0</v>
      </c>
      <c r="K18" s="3">
        <v>998798</v>
      </c>
      <c r="M18" s="3">
        <v>998616967862</v>
      </c>
      <c r="O18" s="3">
        <v>1003605059618</v>
      </c>
      <c r="Q18" s="3">
        <v>-4988091755</v>
      </c>
    </row>
    <row r="19" spans="1:17" x14ac:dyDescent="0.45">
      <c r="A19" s="1" t="s">
        <v>98</v>
      </c>
      <c r="C19" s="3">
        <v>5000</v>
      </c>
      <c r="E19" s="3">
        <v>4835423420</v>
      </c>
      <c r="G19" s="3">
        <v>4821126012</v>
      </c>
      <c r="I19" s="3">
        <v>14297408</v>
      </c>
      <c r="K19" s="3">
        <v>5000</v>
      </c>
      <c r="M19" s="3">
        <v>4835423420</v>
      </c>
      <c r="O19" s="3">
        <v>4819126375</v>
      </c>
      <c r="Q19" s="3">
        <v>16297045</v>
      </c>
    </row>
    <row r="20" spans="1:17" x14ac:dyDescent="0.45">
      <c r="A20" s="1" t="s">
        <v>37</v>
      </c>
      <c r="C20" s="3">
        <v>2495000</v>
      </c>
      <c r="E20" s="3">
        <v>2494547781250</v>
      </c>
      <c r="G20" s="3">
        <v>2494547781250</v>
      </c>
      <c r="I20" s="3">
        <v>0</v>
      </c>
      <c r="K20" s="3">
        <v>2495000</v>
      </c>
      <c r="M20" s="3">
        <v>2494547781250</v>
      </c>
      <c r="O20" s="3">
        <v>2494547781250</v>
      </c>
      <c r="Q20" s="3">
        <v>0</v>
      </c>
    </row>
    <row r="21" spans="1:17" x14ac:dyDescent="0.45">
      <c r="A21" s="1" t="s">
        <v>58</v>
      </c>
      <c r="C21" s="3">
        <v>263000</v>
      </c>
      <c r="E21" s="3">
        <v>266675736260</v>
      </c>
      <c r="G21" s="3">
        <v>266675736260</v>
      </c>
      <c r="I21" s="3">
        <v>0</v>
      </c>
      <c r="K21" s="3">
        <v>263000</v>
      </c>
      <c r="M21" s="3">
        <v>266675736260</v>
      </c>
      <c r="O21" s="3">
        <v>266675736260</v>
      </c>
      <c r="Q21" s="3">
        <v>0</v>
      </c>
    </row>
    <row r="22" spans="1:17" x14ac:dyDescent="0.45">
      <c r="A22" s="1" t="s">
        <v>104</v>
      </c>
      <c r="C22" s="3">
        <v>1999000</v>
      </c>
      <c r="E22" s="3">
        <v>1998637681250</v>
      </c>
      <c r="G22" s="3">
        <v>1998637681250</v>
      </c>
      <c r="I22" s="3">
        <v>0</v>
      </c>
      <c r="K22" s="3">
        <v>1999000</v>
      </c>
      <c r="M22" s="3">
        <v>1998637681250</v>
      </c>
      <c r="O22" s="3">
        <v>1998637681250</v>
      </c>
      <c r="Q22" s="3">
        <v>0</v>
      </c>
    </row>
    <row r="23" spans="1:17" x14ac:dyDescent="0.45">
      <c r="A23" s="1" t="s">
        <v>46</v>
      </c>
      <c r="C23" s="3">
        <v>6498800</v>
      </c>
      <c r="E23" s="3">
        <v>6497622092500</v>
      </c>
      <c r="G23" s="3">
        <v>6497622092500</v>
      </c>
      <c r="I23" s="3">
        <v>0</v>
      </c>
      <c r="K23" s="3">
        <v>6498800</v>
      </c>
      <c r="M23" s="3">
        <v>6497622092500</v>
      </c>
      <c r="O23" s="3">
        <v>6497622092500</v>
      </c>
      <c r="Q23" s="3">
        <v>0</v>
      </c>
    </row>
    <row r="24" spans="1:17" x14ac:dyDescent="0.45">
      <c r="A24" s="1" t="s">
        <v>64</v>
      </c>
      <c r="C24" s="3">
        <v>990000</v>
      </c>
      <c r="E24" s="3">
        <v>1029858804253</v>
      </c>
      <c r="G24" s="3">
        <v>1029858804253</v>
      </c>
      <c r="I24" s="3">
        <v>0</v>
      </c>
      <c r="K24" s="3">
        <v>990000</v>
      </c>
      <c r="M24" s="3">
        <v>1029858804253</v>
      </c>
      <c r="O24" s="3">
        <v>1029858804253</v>
      </c>
      <c r="Q24" s="3">
        <v>0</v>
      </c>
    </row>
    <row r="25" spans="1:17" x14ac:dyDescent="0.45">
      <c r="A25" s="1" t="s">
        <v>55</v>
      </c>
      <c r="C25" s="3">
        <v>995000</v>
      </c>
      <c r="E25" s="3">
        <v>1004767852812</v>
      </c>
      <c r="G25" s="3">
        <v>1004767852812</v>
      </c>
      <c r="I25" s="3">
        <v>0</v>
      </c>
      <c r="K25" s="3">
        <v>995000</v>
      </c>
      <c r="M25" s="3">
        <v>1004767852812</v>
      </c>
      <c r="O25" s="3">
        <v>1004767852812</v>
      </c>
      <c r="Q25" s="3">
        <v>0</v>
      </c>
    </row>
    <row r="26" spans="1:17" x14ac:dyDescent="0.45">
      <c r="A26" s="1" t="s">
        <v>43</v>
      </c>
      <c r="C26" s="3">
        <v>9456500</v>
      </c>
      <c r="E26" s="3">
        <v>9371801352570</v>
      </c>
      <c r="G26" s="3">
        <v>9235125051607</v>
      </c>
      <c r="I26" s="3">
        <v>136676300963</v>
      </c>
      <c r="K26" s="3">
        <v>9456500</v>
      </c>
      <c r="M26" s="3">
        <v>9371801352570</v>
      </c>
      <c r="O26" s="3">
        <v>9127656099888</v>
      </c>
      <c r="Q26" s="3">
        <v>244145252682</v>
      </c>
    </row>
    <row r="27" spans="1:17" x14ac:dyDescent="0.45">
      <c r="A27" s="1" t="s">
        <v>52</v>
      </c>
      <c r="C27" s="3">
        <v>3000000</v>
      </c>
      <c r="E27" s="3">
        <v>2999456250000</v>
      </c>
      <c r="G27" s="3">
        <v>2999456250000</v>
      </c>
      <c r="I27" s="3">
        <v>0</v>
      </c>
      <c r="K27" s="3">
        <v>3000000</v>
      </c>
      <c r="M27" s="3">
        <v>2999456250000</v>
      </c>
      <c r="O27" s="3">
        <v>2999456250000</v>
      </c>
      <c r="Q27" s="3">
        <v>0</v>
      </c>
    </row>
    <row r="28" spans="1:17" x14ac:dyDescent="0.45">
      <c r="A28" s="1" t="s">
        <v>70</v>
      </c>
      <c r="C28" s="3">
        <v>332473</v>
      </c>
      <c r="E28" s="3">
        <v>307249094906</v>
      </c>
      <c r="G28" s="3">
        <v>329088611876</v>
      </c>
      <c r="I28" s="3">
        <v>-21839516969</v>
      </c>
      <c r="K28" s="3">
        <v>332473</v>
      </c>
      <c r="M28" s="3">
        <v>307249094906</v>
      </c>
      <c r="O28" s="3">
        <v>325565036839</v>
      </c>
      <c r="Q28" s="3">
        <v>-18315941932</v>
      </c>
    </row>
    <row r="29" spans="1:17" x14ac:dyDescent="0.45">
      <c r="A29" s="1" t="s">
        <v>75</v>
      </c>
      <c r="C29" s="3">
        <v>530854</v>
      </c>
      <c r="E29" s="3">
        <v>467066848787</v>
      </c>
      <c r="G29" s="3">
        <v>490420191226</v>
      </c>
      <c r="I29" s="3">
        <v>-23353342439</v>
      </c>
      <c r="K29" s="3">
        <v>530854</v>
      </c>
      <c r="M29" s="3">
        <v>467066848787</v>
      </c>
      <c r="O29" s="3">
        <v>489475442373</v>
      </c>
      <c r="Q29" s="3">
        <v>-22408593586</v>
      </c>
    </row>
    <row r="30" spans="1:17" x14ac:dyDescent="0.45">
      <c r="A30" s="1" t="s">
        <v>77</v>
      </c>
      <c r="C30" s="3">
        <v>500000</v>
      </c>
      <c r="E30" s="3">
        <v>499909375000</v>
      </c>
      <c r="G30" s="3">
        <v>494960272187</v>
      </c>
      <c r="I30" s="3">
        <v>4949102813</v>
      </c>
      <c r="K30" s="3">
        <v>500000</v>
      </c>
      <c r="M30" s="3">
        <v>499909375000</v>
      </c>
      <c r="O30" s="3">
        <v>458811825281</v>
      </c>
      <c r="Q30" s="3">
        <v>41097549719</v>
      </c>
    </row>
    <row r="31" spans="1:17" ht="19.5" thickBot="1" x14ac:dyDescent="0.5">
      <c r="C31" s="7">
        <f>SUM(C8:C30)</f>
        <v>90726984</v>
      </c>
      <c r="E31" s="7">
        <f>SUM(E8:E30)</f>
        <v>29516148811524</v>
      </c>
      <c r="G31" s="7">
        <f>SUM(G8:G30)</f>
        <v>29383197219418</v>
      </c>
      <c r="I31" s="7">
        <f>SUM(I8:I30)</f>
        <v>132951592108</v>
      </c>
      <c r="K31" s="7">
        <f>SUM(K8:K30)</f>
        <v>90726984</v>
      </c>
      <c r="M31" s="7">
        <f>SUM(M8:M30)</f>
        <v>29516148811524</v>
      </c>
      <c r="O31" s="7">
        <f>SUM(O8:O30)</f>
        <v>29208410467084</v>
      </c>
      <c r="Q31" s="7">
        <f>SUM(Q8:Q30)</f>
        <v>307738344444</v>
      </c>
    </row>
    <row r="32" spans="1:17" ht="19.5" thickTop="1" x14ac:dyDescent="0.45"/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25"/>
  <sheetViews>
    <sheetView rightToLeft="1" view="pageBreakPreview" zoomScaleNormal="100" zoomScaleSheetLayoutView="100" workbookViewId="0">
      <selection activeCell="M26" sqref="M26"/>
    </sheetView>
  </sheetViews>
  <sheetFormatPr defaultRowHeight="18.75" x14ac:dyDescent="0.45"/>
  <cols>
    <col min="1" max="1" width="29.85546875" style="1" bestFit="1" customWidth="1"/>
    <col min="2" max="2" width="1" style="1" customWidth="1"/>
    <col min="3" max="3" width="11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9" style="1" bestFit="1" customWidth="1"/>
    <col min="8" max="8" width="1" style="1" customWidth="1"/>
    <col min="9" max="9" width="32.42578125" style="1" bestFit="1" customWidth="1"/>
    <col min="10" max="10" width="1" style="1" customWidth="1"/>
    <col min="11" max="11" width="10.85546875" style="1" bestFit="1" customWidth="1"/>
    <col min="12" max="12" width="1" style="1" customWidth="1"/>
    <col min="13" max="13" width="18.5703125" style="1" bestFit="1" customWidth="1"/>
    <col min="14" max="14" width="1" style="1" customWidth="1"/>
    <col min="15" max="15" width="19" style="1" bestFit="1" customWidth="1"/>
    <col min="16" max="16" width="1" style="1" customWidth="1"/>
    <col min="17" max="17" width="3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30" x14ac:dyDescent="0.45">
      <c r="A3" s="2" t="s">
        <v>172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6" spans="1:17" ht="30" x14ac:dyDescent="0.45">
      <c r="A6" s="4" t="s">
        <v>3</v>
      </c>
      <c r="C6" s="5" t="s">
        <v>174</v>
      </c>
      <c r="D6" s="5" t="s">
        <v>174</v>
      </c>
      <c r="E6" s="5" t="s">
        <v>174</v>
      </c>
      <c r="F6" s="5" t="s">
        <v>174</v>
      </c>
      <c r="G6" s="5" t="s">
        <v>174</v>
      </c>
      <c r="H6" s="5" t="s">
        <v>174</v>
      </c>
      <c r="I6" s="5" t="s">
        <v>174</v>
      </c>
      <c r="K6" s="5" t="s">
        <v>175</v>
      </c>
      <c r="L6" s="5" t="s">
        <v>175</v>
      </c>
      <c r="M6" s="5" t="s">
        <v>175</v>
      </c>
      <c r="N6" s="5" t="s">
        <v>175</v>
      </c>
      <c r="O6" s="5" t="s">
        <v>175</v>
      </c>
      <c r="P6" s="5" t="s">
        <v>175</v>
      </c>
      <c r="Q6" s="5" t="s">
        <v>175</v>
      </c>
    </row>
    <row r="7" spans="1:17" ht="30" x14ac:dyDescent="0.45">
      <c r="A7" s="5" t="s">
        <v>3</v>
      </c>
      <c r="C7" s="5" t="s">
        <v>7</v>
      </c>
      <c r="E7" s="5" t="s">
        <v>192</v>
      </c>
      <c r="G7" s="5" t="s">
        <v>193</v>
      </c>
      <c r="I7" s="5" t="s">
        <v>195</v>
      </c>
      <c r="K7" s="5" t="s">
        <v>7</v>
      </c>
      <c r="M7" s="5" t="s">
        <v>192</v>
      </c>
      <c r="O7" s="5" t="s">
        <v>193</v>
      </c>
      <c r="Q7" s="5" t="s">
        <v>195</v>
      </c>
    </row>
    <row r="8" spans="1:17" x14ac:dyDescent="0.45">
      <c r="A8" s="1" t="s">
        <v>196</v>
      </c>
      <c r="C8" s="3">
        <v>0</v>
      </c>
      <c r="E8" s="3">
        <v>0</v>
      </c>
      <c r="G8" s="3">
        <v>0</v>
      </c>
      <c r="I8" s="3">
        <v>0</v>
      </c>
      <c r="K8" s="3">
        <v>3817890</v>
      </c>
      <c r="M8" s="3">
        <v>105986321793</v>
      </c>
      <c r="O8" s="3">
        <v>94032797919</v>
      </c>
      <c r="Q8" s="3">
        <v>11953523874</v>
      </c>
    </row>
    <row r="9" spans="1:17" x14ac:dyDescent="0.45">
      <c r="A9" s="1" t="s">
        <v>16</v>
      </c>
      <c r="C9" s="3">
        <v>0</v>
      </c>
      <c r="E9" s="3">
        <v>0</v>
      </c>
      <c r="G9" s="3">
        <v>0</v>
      </c>
      <c r="I9" s="3">
        <v>0</v>
      </c>
      <c r="K9" s="3">
        <v>1960000</v>
      </c>
      <c r="M9" s="3">
        <v>15313492351</v>
      </c>
      <c r="O9" s="3">
        <v>15197036387</v>
      </c>
      <c r="Q9" s="3">
        <v>116455964</v>
      </c>
    </row>
    <row r="10" spans="1:17" x14ac:dyDescent="0.45">
      <c r="A10" s="1" t="s">
        <v>197</v>
      </c>
      <c r="C10" s="3">
        <v>0</v>
      </c>
      <c r="E10" s="3">
        <v>0</v>
      </c>
      <c r="G10" s="3">
        <v>0</v>
      </c>
      <c r="I10" s="3">
        <v>0</v>
      </c>
      <c r="K10" s="3">
        <v>13994627</v>
      </c>
      <c r="M10" s="3">
        <v>98075080736</v>
      </c>
      <c r="O10" s="3">
        <v>99605330220</v>
      </c>
      <c r="Q10" s="3">
        <v>-1530249484</v>
      </c>
    </row>
    <row r="11" spans="1:17" x14ac:dyDescent="0.45">
      <c r="A11" s="1" t="s">
        <v>95</v>
      </c>
      <c r="C11" s="3">
        <v>2980310</v>
      </c>
      <c r="E11" s="3">
        <v>2798455052740</v>
      </c>
      <c r="G11" s="3">
        <v>2812902708959</v>
      </c>
      <c r="I11" s="3">
        <v>-14447656219</v>
      </c>
      <c r="K11" s="3">
        <v>2980310</v>
      </c>
      <c r="M11" s="3">
        <v>2798455052740</v>
      </c>
      <c r="O11" s="3">
        <v>2812902708959</v>
      </c>
      <c r="Q11" s="3">
        <v>-14447656219</v>
      </c>
    </row>
    <row r="12" spans="1:17" x14ac:dyDescent="0.45">
      <c r="A12" s="1" t="s">
        <v>33</v>
      </c>
      <c r="C12" s="3">
        <v>3490000</v>
      </c>
      <c r="E12" s="3">
        <v>4960865532231</v>
      </c>
      <c r="G12" s="3">
        <v>4727373357687</v>
      </c>
      <c r="I12" s="3">
        <v>233492174544</v>
      </c>
      <c r="K12" s="3">
        <v>3490000</v>
      </c>
      <c r="M12" s="3">
        <v>4960865532231</v>
      </c>
      <c r="O12" s="3">
        <v>4727373357687</v>
      </c>
      <c r="Q12" s="3">
        <v>233492174544</v>
      </c>
    </row>
    <row r="13" spans="1:17" x14ac:dyDescent="0.45">
      <c r="A13" s="1" t="s">
        <v>61</v>
      </c>
      <c r="C13" s="3">
        <v>2095500</v>
      </c>
      <c r="E13" s="3">
        <v>2054267925744</v>
      </c>
      <c r="G13" s="3">
        <v>2026442150776</v>
      </c>
      <c r="I13" s="3">
        <v>27825774968</v>
      </c>
      <c r="K13" s="3">
        <v>2095500</v>
      </c>
      <c r="M13" s="3">
        <v>2054267925744</v>
      </c>
      <c r="O13" s="3">
        <v>2026442150776</v>
      </c>
      <c r="Q13" s="3">
        <v>27825774968</v>
      </c>
    </row>
    <row r="14" spans="1:17" x14ac:dyDescent="0.45">
      <c r="A14" s="1" t="s">
        <v>67</v>
      </c>
      <c r="C14" s="3">
        <v>997290</v>
      </c>
      <c r="E14" s="3">
        <v>946407816107</v>
      </c>
      <c r="G14" s="3">
        <v>917544946342</v>
      </c>
      <c r="I14" s="3">
        <v>28862869765</v>
      </c>
      <c r="K14" s="3">
        <v>1000000</v>
      </c>
      <c r="M14" s="3">
        <v>948910318448</v>
      </c>
      <c r="O14" s="3">
        <v>920038250000</v>
      </c>
      <c r="Q14" s="3">
        <v>28872068448</v>
      </c>
    </row>
    <row r="15" spans="1:17" x14ac:dyDescent="0.45">
      <c r="A15" s="1" t="s">
        <v>43</v>
      </c>
      <c r="C15" s="3">
        <v>1000</v>
      </c>
      <c r="E15" s="3">
        <v>991043342</v>
      </c>
      <c r="G15" s="3">
        <v>965225623</v>
      </c>
      <c r="I15" s="3">
        <v>25817719</v>
      </c>
      <c r="K15" s="3">
        <v>1000</v>
      </c>
      <c r="M15" s="3">
        <v>991043342</v>
      </c>
      <c r="O15" s="3">
        <v>965225623</v>
      </c>
      <c r="Q15" s="3">
        <v>25817719</v>
      </c>
    </row>
    <row r="16" spans="1:17" x14ac:dyDescent="0.45">
      <c r="A16" s="1" t="s">
        <v>73</v>
      </c>
      <c r="C16" s="3">
        <v>341203</v>
      </c>
      <c r="E16" s="3">
        <v>341179744952</v>
      </c>
      <c r="G16" s="3">
        <v>326369744860</v>
      </c>
      <c r="I16" s="3">
        <v>14810000092</v>
      </c>
      <c r="K16" s="3">
        <v>341203</v>
      </c>
      <c r="M16" s="3">
        <v>341179744952</v>
      </c>
      <c r="O16" s="3">
        <v>326369744860</v>
      </c>
      <c r="Q16" s="3">
        <v>14810000092</v>
      </c>
    </row>
    <row r="17" spans="1:17" x14ac:dyDescent="0.45">
      <c r="A17" s="1" t="s">
        <v>80</v>
      </c>
      <c r="C17" s="3">
        <v>500000</v>
      </c>
      <c r="E17" s="3">
        <v>487480000000</v>
      </c>
      <c r="G17" s="3">
        <v>478393275500</v>
      </c>
      <c r="I17" s="3">
        <v>9086724500</v>
      </c>
      <c r="K17" s="3">
        <v>500000</v>
      </c>
      <c r="M17" s="3">
        <v>487480000000</v>
      </c>
      <c r="O17" s="3">
        <v>478393275500</v>
      </c>
      <c r="Q17" s="3">
        <v>9086724500</v>
      </c>
    </row>
    <row r="18" spans="1:17" x14ac:dyDescent="0.45">
      <c r="A18" s="1" t="s">
        <v>189</v>
      </c>
      <c r="C18" s="3">
        <v>0</v>
      </c>
      <c r="E18" s="3">
        <v>0</v>
      </c>
      <c r="G18" s="3">
        <v>0</v>
      </c>
      <c r="I18" s="3">
        <v>0</v>
      </c>
      <c r="K18" s="3">
        <v>5000</v>
      </c>
      <c r="M18" s="3">
        <v>5000000000</v>
      </c>
      <c r="O18" s="3">
        <v>4958601090</v>
      </c>
      <c r="Q18" s="3">
        <v>41398910</v>
      </c>
    </row>
    <row r="19" spans="1:17" x14ac:dyDescent="0.45">
      <c r="A19" s="1" t="s">
        <v>101</v>
      </c>
      <c r="C19" s="3">
        <v>0</v>
      </c>
      <c r="E19" s="3">
        <v>0</v>
      </c>
      <c r="G19" s="3">
        <v>0</v>
      </c>
      <c r="I19" s="3">
        <v>0</v>
      </c>
      <c r="K19" s="3">
        <v>100</v>
      </c>
      <c r="M19" s="3">
        <v>99981875</v>
      </c>
      <c r="O19" s="3">
        <v>100481283</v>
      </c>
      <c r="Q19" s="3">
        <v>-499408</v>
      </c>
    </row>
    <row r="20" spans="1:17" x14ac:dyDescent="0.45">
      <c r="A20" s="1" t="s">
        <v>187</v>
      </c>
      <c r="C20" s="3">
        <v>0</v>
      </c>
      <c r="E20" s="3">
        <v>0</v>
      </c>
      <c r="G20" s="3">
        <v>0</v>
      </c>
      <c r="I20" s="3">
        <v>0</v>
      </c>
      <c r="K20" s="3">
        <v>1997900</v>
      </c>
      <c r="M20" s="3">
        <v>1812115237000</v>
      </c>
      <c r="O20" s="3">
        <v>1997537880625</v>
      </c>
      <c r="Q20" s="3">
        <v>-185422643625</v>
      </c>
    </row>
    <row r="21" spans="1:17" x14ac:dyDescent="0.45">
      <c r="A21" s="1" t="s">
        <v>185</v>
      </c>
      <c r="C21" s="3">
        <v>0</v>
      </c>
      <c r="E21" s="3">
        <v>0</v>
      </c>
      <c r="G21" s="3">
        <v>0</v>
      </c>
      <c r="I21" s="3">
        <v>0</v>
      </c>
      <c r="K21" s="3">
        <v>1247500</v>
      </c>
      <c r="M21" s="3">
        <v>1247460515625</v>
      </c>
      <c r="O21" s="3">
        <v>1247273890625</v>
      </c>
      <c r="Q21" s="3">
        <v>186625000</v>
      </c>
    </row>
    <row r="22" spans="1:17" x14ac:dyDescent="0.45">
      <c r="A22" s="1" t="s">
        <v>183</v>
      </c>
      <c r="C22" s="3">
        <v>0</v>
      </c>
      <c r="E22" s="3">
        <v>0</v>
      </c>
      <c r="G22" s="3">
        <v>0</v>
      </c>
      <c r="I22" s="3">
        <v>0</v>
      </c>
      <c r="K22" s="3">
        <v>2998950</v>
      </c>
      <c r="M22" s="3">
        <v>2998479077827</v>
      </c>
      <c r="O22" s="3">
        <v>2998406440327</v>
      </c>
      <c r="Q22" s="3">
        <v>72637500</v>
      </c>
    </row>
    <row r="23" spans="1:17" x14ac:dyDescent="0.45">
      <c r="A23" s="1" t="s">
        <v>181</v>
      </c>
      <c r="C23" s="3">
        <v>0</v>
      </c>
      <c r="E23" s="3">
        <v>0</v>
      </c>
      <c r="G23" s="3">
        <v>0</v>
      </c>
      <c r="I23" s="3">
        <v>0</v>
      </c>
      <c r="K23" s="3">
        <v>5000</v>
      </c>
      <c r="M23" s="3">
        <v>5000000000</v>
      </c>
      <c r="O23" s="3">
        <v>4951602359</v>
      </c>
      <c r="Q23" s="3">
        <v>48397641</v>
      </c>
    </row>
    <row r="24" spans="1:17" ht="19.5" thickBot="1" x14ac:dyDescent="0.5">
      <c r="C24" s="7">
        <f>SUM(C8:C23)</f>
        <v>10405303</v>
      </c>
      <c r="E24" s="7">
        <f>SUM(E8:E23)</f>
        <v>11589647115116</v>
      </c>
      <c r="G24" s="7">
        <f>SUM(G8:G23)</f>
        <v>11289991409747</v>
      </c>
      <c r="I24" s="7">
        <f>SUM(I8:I23)</f>
        <v>299655705369</v>
      </c>
      <c r="K24" s="7">
        <f>SUM(K8:K23)</f>
        <v>36434980</v>
      </c>
      <c r="M24" s="7">
        <f>SUM(M8:M23)</f>
        <v>17879679324664</v>
      </c>
      <c r="O24" s="7">
        <f>SUM(O8:O23)</f>
        <v>17754548774240</v>
      </c>
      <c r="Q24" s="7">
        <f>SUM(Q8:Q23)</f>
        <v>125130550424</v>
      </c>
    </row>
    <row r="25" spans="1:17" ht="19.5" thickTop="1" x14ac:dyDescent="0.45"/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5"/>
  <sheetViews>
    <sheetView rightToLeft="1" view="pageBreakPreview" zoomScale="85" zoomScaleNormal="100" zoomScaleSheetLayoutView="85" workbookViewId="0">
      <selection activeCell="O26" sqref="O26"/>
    </sheetView>
  </sheetViews>
  <sheetFormatPr defaultRowHeight="18.75" x14ac:dyDescent="0.45"/>
  <cols>
    <col min="1" max="1" width="30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15.7109375" style="1" bestFit="1" customWidth="1"/>
    <col min="10" max="10" width="1" style="1" customWidth="1"/>
    <col min="11" max="11" width="25.7109375" style="1" bestFit="1" customWidth="1"/>
    <col min="12" max="12" width="1" style="1" customWidth="1"/>
    <col min="13" max="13" width="21.28515625" style="1" bestFit="1" customWidth="1"/>
    <col min="14" max="14" width="1" style="1" customWidth="1"/>
    <col min="15" max="15" width="22.7109375" style="1" bestFit="1" customWidth="1"/>
    <col min="16" max="16" width="1" style="1" customWidth="1"/>
    <col min="17" max="17" width="16.28515625" style="1" bestFit="1" customWidth="1"/>
    <col min="18" max="18" width="1" style="1" customWidth="1"/>
    <col min="19" max="19" width="15.7109375" style="1" bestFit="1" customWidth="1"/>
    <col min="20" max="20" width="1" style="1" customWidth="1"/>
    <col min="21" max="21" width="25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30" x14ac:dyDescent="0.45">
      <c r="A3" s="2" t="s">
        <v>172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6" spans="1:21" ht="30" x14ac:dyDescent="0.45">
      <c r="A6" s="4" t="s">
        <v>3</v>
      </c>
      <c r="C6" s="5" t="s">
        <v>174</v>
      </c>
      <c r="D6" s="5" t="s">
        <v>174</v>
      </c>
      <c r="E6" s="5" t="s">
        <v>174</v>
      </c>
      <c r="F6" s="5" t="s">
        <v>174</v>
      </c>
      <c r="G6" s="5" t="s">
        <v>174</v>
      </c>
      <c r="H6" s="5" t="s">
        <v>174</v>
      </c>
      <c r="I6" s="5" t="s">
        <v>174</v>
      </c>
      <c r="J6" s="5" t="s">
        <v>174</v>
      </c>
      <c r="K6" s="5" t="s">
        <v>174</v>
      </c>
      <c r="M6" s="5" t="s">
        <v>175</v>
      </c>
      <c r="N6" s="5" t="s">
        <v>175</v>
      </c>
      <c r="O6" s="5" t="s">
        <v>175</v>
      </c>
      <c r="P6" s="5" t="s">
        <v>175</v>
      </c>
      <c r="Q6" s="5" t="s">
        <v>175</v>
      </c>
      <c r="R6" s="5" t="s">
        <v>175</v>
      </c>
      <c r="S6" s="5" t="s">
        <v>175</v>
      </c>
      <c r="T6" s="5" t="s">
        <v>175</v>
      </c>
      <c r="U6" s="5" t="s">
        <v>175</v>
      </c>
    </row>
    <row r="7" spans="1:21" ht="30" x14ac:dyDescent="0.45">
      <c r="A7" s="5" t="s">
        <v>3</v>
      </c>
      <c r="C7" s="5" t="s">
        <v>198</v>
      </c>
      <c r="E7" s="5" t="s">
        <v>199</v>
      </c>
      <c r="G7" s="5" t="s">
        <v>200</v>
      </c>
      <c r="I7" s="5" t="s">
        <v>117</v>
      </c>
      <c r="K7" s="5" t="s">
        <v>201</v>
      </c>
      <c r="M7" s="5" t="s">
        <v>198</v>
      </c>
      <c r="O7" s="5" t="s">
        <v>199</v>
      </c>
      <c r="Q7" s="5" t="s">
        <v>200</v>
      </c>
      <c r="S7" s="5" t="s">
        <v>117</v>
      </c>
      <c r="U7" s="5" t="s">
        <v>201</v>
      </c>
    </row>
    <row r="8" spans="1:21" x14ac:dyDescent="0.45">
      <c r="A8" s="1" t="s">
        <v>196</v>
      </c>
      <c r="C8" s="3">
        <v>0</v>
      </c>
      <c r="E8" s="3">
        <v>0</v>
      </c>
      <c r="G8" s="3">
        <v>0</v>
      </c>
      <c r="I8" s="3">
        <v>0</v>
      </c>
      <c r="K8" s="6">
        <v>0</v>
      </c>
      <c r="M8" s="3">
        <v>0</v>
      </c>
      <c r="O8" s="3">
        <v>0</v>
      </c>
      <c r="Q8" s="3">
        <v>11953523874</v>
      </c>
      <c r="S8" s="3">
        <v>11953523874</v>
      </c>
      <c r="U8" s="6">
        <v>4.4999999999999997E-3</v>
      </c>
    </row>
    <row r="9" spans="1:21" x14ac:dyDescent="0.45">
      <c r="A9" s="1" t="s">
        <v>16</v>
      </c>
      <c r="C9" s="3">
        <v>0</v>
      </c>
      <c r="E9" s="3">
        <v>13430013</v>
      </c>
      <c r="G9" s="3">
        <v>0</v>
      </c>
      <c r="I9" s="3">
        <v>13430013</v>
      </c>
      <c r="K9" s="6">
        <v>0</v>
      </c>
      <c r="M9" s="3">
        <v>0</v>
      </c>
      <c r="O9" s="3">
        <v>-87295097</v>
      </c>
      <c r="Q9" s="3">
        <v>116455964</v>
      </c>
      <c r="S9" s="3">
        <v>29160867</v>
      </c>
      <c r="U9" s="6">
        <v>0</v>
      </c>
    </row>
    <row r="10" spans="1:21" x14ac:dyDescent="0.45">
      <c r="A10" s="1" t="s">
        <v>197</v>
      </c>
      <c r="C10" s="3">
        <v>0</v>
      </c>
      <c r="E10" s="3">
        <v>0</v>
      </c>
      <c r="G10" s="3">
        <v>0</v>
      </c>
      <c r="I10" s="3">
        <v>0</v>
      </c>
      <c r="K10" s="6">
        <v>0</v>
      </c>
      <c r="M10" s="3">
        <v>0</v>
      </c>
      <c r="O10" s="3">
        <v>0</v>
      </c>
      <c r="Q10" s="3">
        <v>-1530249484</v>
      </c>
      <c r="S10" s="3">
        <v>-1530249484</v>
      </c>
      <c r="U10" s="6">
        <v>-5.9999999999999995E-4</v>
      </c>
    </row>
    <row r="11" spans="1:21" x14ac:dyDescent="0.45">
      <c r="A11" s="1" t="s">
        <v>17</v>
      </c>
      <c r="C11" s="3">
        <v>0</v>
      </c>
      <c r="E11" s="3">
        <v>11570244000</v>
      </c>
      <c r="G11" s="3">
        <v>0</v>
      </c>
      <c r="I11" s="3">
        <v>11570244000</v>
      </c>
      <c r="K11" s="6">
        <v>1.47E-2</v>
      </c>
      <c r="M11" s="3">
        <v>0</v>
      </c>
      <c r="O11" s="3">
        <v>6895510251</v>
      </c>
      <c r="Q11" s="3">
        <v>0</v>
      </c>
      <c r="S11" s="3">
        <v>6895510251</v>
      </c>
      <c r="U11" s="6">
        <v>2.5999999999999999E-3</v>
      </c>
    </row>
    <row r="12" spans="1:21" x14ac:dyDescent="0.45">
      <c r="A12" s="1" t="s">
        <v>15</v>
      </c>
      <c r="C12" s="3">
        <v>0</v>
      </c>
      <c r="E12" s="3">
        <v>17184270125</v>
      </c>
      <c r="G12" s="3">
        <v>0</v>
      </c>
      <c r="I12" s="3">
        <v>17184270125</v>
      </c>
      <c r="K12" s="6">
        <v>2.18E-2</v>
      </c>
      <c r="M12" s="3">
        <v>0</v>
      </c>
      <c r="O12" s="3">
        <v>51907125224</v>
      </c>
      <c r="Q12" s="3">
        <v>0</v>
      </c>
      <c r="S12" s="3">
        <v>51907125224</v>
      </c>
      <c r="U12" s="6">
        <v>1.9599999999999999E-2</v>
      </c>
    </row>
    <row r="13" spans="1:21" x14ac:dyDescent="0.45">
      <c r="A13" s="1" t="s">
        <v>18</v>
      </c>
      <c r="C13" s="3">
        <v>0</v>
      </c>
      <c r="E13" s="3">
        <v>4406000000</v>
      </c>
      <c r="G13" s="3">
        <v>0</v>
      </c>
      <c r="I13" s="3">
        <v>4406000000</v>
      </c>
      <c r="K13" s="6">
        <v>5.5999999999999999E-3</v>
      </c>
      <c r="M13" s="3">
        <v>0</v>
      </c>
      <c r="O13" s="3">
        <v>3660000000</v>
      </c>
      <c r="Q13" s="3">
        <v>0</v>
      </c>
      <c r="S13" s="3">
        <v>3660000000</v>
      </c>
      <c r="U13" s="6">
        <v>1.4E-3</v>
      </c>
    </row>
    <row r="14" spans="1:21" ht="19.5" thickBot="1" x14ac:dyDescent="0.5">
      <c r="C14" s="7">
        <f>SUM(C8:C13)</f>
        <v>0</v>
      </c>
      <c r="E14" s="7">
        <f>SUM(E8:E13)</f>
        <v>33173944138</v>
      </c>
      <c r="G14" s="7">
        <f>SUM(G8:G13)</f>
        <v>0</v>
      </c>
      <c r="I14" s="7">
        <f>SUM(I8:I13)</f>
        <v>33173944138</v>
      </c>
      <c r="K14" s="8">
        <f>SUM(K8:K13)</f>
        <v>4.2099999999999999E-2</v>
      </c>
      <c r="M14" s="7">
        <f>SUM(M8:M13)</f>
        <v>0</v>
      </c>
      <c r="O14" s="7">
        <f>SUM(O8:O13)</f>
        <v>62375340378</v>
      </c>
      <c r="Q14" s="7">
        <f>SUM(Q8:Q13)</f>
        <v>10539730354</v>
      </c>
      <c r="S14" s="7">
        <f>SUM(S8:S13)</f>
        <v>72915070732</v>
      </c>
      <c r="U14" s="8">
        <f>SUM(U8:U13)</f>
        <v>2.7499999999999997E-2</v>
      </c>
    </row>
    <row r="15" spans="1:21" ht="19.5" thickTop="1" x14ac:dyDescent="0.45"/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سهام</vt:lpstr>
      <vt:lpstr>تبعی</vt:lpstr>
      <vt:lpstr>اوراق مشارکت</vt:lpstr>
      <vt:lpstr>تعدیل قیمت</vt:lpstr>
      <vt:lpstr>سپرده</vt:lpstr>
      <vt:lpstr>سود اوراق بهادار و سپرده بانکی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Mahsa Behnia</dc:creator>
  <cp:lastModifiedBy>Mahsa Behnia</cp:lastModifiedBy>
  <dcterms:created xsi:type="dcterms:W3CDTF">2024-03-26T04:59:32Z</dcterms:created>
  <dcterms:modified xsi:type="dcterms:W3CDTF">2024-03-26T04:59:32Z</dcterms:modified>
</cp:coreProperties>
</file>