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1402\"/>
    </mc:Choice>
  </mc:AlternateContent>
  <xr:revisionPtr revIDLastSave="0" documentId="13_ncr:1_{63F96EB4-C6AD-4D21-8F92-9B5D2F370732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E10" i="15"/>
  <c r="G10" i="15"/>
  <c r="E20" i="13"/>
  <c r="G20" i="13"/>
  <c r="C38" i="12"/>
  <c r="E38" i="12"/>
  <c r="G38" i="12"/>
  <c r="I38" i="12"/>
  <c r="K38" i="12"/>
  <c r="M38" i="12"/>
  <c r="Q38" i="12"/>
  <c r="O38" i="12"/>
  <c r="K14" i="11"/>
  <c r="U14" i="11"/>
  <c r="C14" i="11"/>
  <c r="E14" i="11"/>
  <c r="G14" i="11"/>
  <c r="I14" i="11"/>
  <c r="M14" i="11"/>
  <c r="O14" i="11"/>
  <c r="Q14" i="11"/>
  <c r="S14" i="11"/>
  <c r="C18" i="10"/>
  <c r="E18" i="10"/>
  <c r="G18" i="10"/>
  <c r="I18" i="10"/>
  <c r="K18" i="10"/>
  <c r="M18" i="10"/>
  <c r="O18" i="10"/>
  <c r="Q18" i="10"/>
  <c r="C37" i="9"/>
  <c r="E37" i="9"/>
  <c r="G37" i="9"/>
  <c r="I37" i="9"/>
  <c r="K37" i="9"/>
  <c r="M37" i="9"/>
  <c r="O37" i="9"/>
  <c r="Q37" i="9"/>
  <c r="Q48" i="7"/>
  <c r="O48" i="7"/>
  <c r="M48" i="7"/>
  <c r="K48" i="7"/>
  <c r="I48" i="7"/>
  <c r="G48" i="7"/>
  <c r="O24" i="6"/>
  <c r="Q24" i="6"/>
  <c r="M24" i="6"/>
  <c r="K24" i="6"/>
  <c r="I24" i="6"/>
  <c r="K10" i="4"/>
  <c r="G10" i="4"/>
  <c r="I10" i="4"/>
  <c r="E10" i="4"/>
  <c r="C10" i="4"/>
  <c r="I38" i="3"/>
  <c r="K38" i="3"/>
  <c r="M38" i="3"/>
  <c r="O38" i="3"/>
  <c r="Q38" i="3"/>
  <c r="S38" i="3"/>
  <c r="U38" i="3"/>
  <c r="W38" i="3"/>
  <c r="Y38" i="3"/>
  <c r="AA38" i="3"/>
  <c r="AC38" i="3"/>
  <c r="AE38" i="3"/>
  <c r="C14" i="1"/>
  <c r="E14" i="1"/>
  <c r="G14" i="1"/>
  <c r="I14" i="1"/>
  <c r="K14" i="1"/>
  <c r="M14" i="1"/>
  <c r="O14" i="1"/>
  <c r="Q14" i="1"/>
  <c r="S14" i="1"/>
  <c r="U14" i="1"/>
  <c r="W14" i="1"/>
  <c r="Y14" i="1"/>
</calcChain>
</file>

<file path=xl/sharedStrings.xml><?xml version="1.0" encoding="utf-8"?>
<sst xmlns="http://schemas.openxmlformats.org/spreadsheetml/2006/main" count="767" uniqueCount="208">
  <si>
    <t>صندوق سرمایه‌گذاری در اوراق بهادار با درآمد ثابت نگین سامان</t>
  </si>
  <si>
    <t>صورت وضعیت پورتفوی</t>
  </si>
  <si>
    <t>برای ماه منتهی به 1402/11/30</t>
  </si>
  <si>
    <t>نام شرکت</t>
  </si>
  <si>
    <t>1402/10/30</t>
  </si>
  <si>
    <t>تغییرات طی دوره</t>
  </si>
  <si>
    <t>1402/11/30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</si>
  <si>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</si>
  <si>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</si>
  <si>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</si>
  <si>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</si>
  <si>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</si>
  <si>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</si>
  <si>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</si>
  <si>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</si>
  <si>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سامان</t>
  </si>
  <si>
    <t>پیشگامان فن آوری و دانش آرامیس</t>
  </si>
  <si>
    <t>صندوق س. طلا کیمیا زرین کاردان</t>
  </si>
  <si>
    <t>صندوق سرمایه‌گذاری نیکی گستران</t>
  </si>
  <si>
    <t>صندوق س تجارت شاخصی کاردان</t>
  </si>
  <si>
    <t>تعداد اوراق تبعی</t>
  </si>
  <si>
    <t>قیمت اعمال</t>
  </si>
  <si>
    <t>تاریخ اعمال</t>
  </si>
  <si>
    <t>اختیار ف.ت. بساما-18943-030201</t>
  </si>
  <si>
    <t>1403/02/01</t>
  </si>
  <si>
    <t>اطلاعات اوراق بهادار با درآمد ثابت</t>
  </si>
  <si>
    <t>نام اوراق</t>
  </si>
  <si>
    <t>تاریخ انتشار</t>
  </si>
  <si>
    <t>تاریخ سر رسید</t>
  </si>
  <si>
    <t>نرخ سود</t>
  </si>
  <si>
    <t>قیمت بازار هر ورقه</t>
  </si>
  <si>
    <t>سلف موازی متانول بوشهر 025</t>
  </si>
  <si>
    <t>1400/12/24</t>
  </si>
  <si>
    <t>1402/12/24</t>
  </si>
  <si>
    <t>اجاره تابان کاردان14041015</t>
  </si>
  <si>
    <t>1400/10/15</t>
  </si>
  <si>
    <t>1404/10/15</t>
  </si>
  <si>
    <t>اسنادخزانه-م7بودجه00-030912</t>
  </si>
  <si>
    <t>1400/04/14</t>
  </si>
  <si>
    <t>1403/09/12</t>
  </si>
  <si>
    <t>صکوک اجاره فولاد512-بدون ضامن</t>
  </si>
  <si>
    <t>1401/12/24</t>
  </si>
  <si>
    <t>1405/12/24</t>
  </si>
  <si>
    <t>صکوک اجاره ملی412-6 ماهه18%</t>
  </si>
  <si>
    <t>1400/12/23</t>
  </si>
  <si>
    <t>1404/12/22</t>
  </si>
  <si>
    <t>صکوک مرابحه دعبید12-3ماهه18%</t>
  </si>
  <si>
    <t>1400/12/25</t>
  </si>
  <si>
    <t>1404/12/24</t>
  </si>
  <si>
    <t>صکوک منفعت نفت1312-6ماهه 18/5%</t>
  </si>
  <si>
    <t>1399/12/17</t>
  </si>
  <si>
    <t>1403/12/17</t>
  </si>
  <si>
    <t>مرابحه اکتوور کو-کاردان070612</t>
  </si>
  <si>
    <t>1402/06/12</t>
  </si>
  <si>
    <t>1407/06/12</t>
  </si>
  <si>
    <t>مرابحه ذوب و نوردکرمان14060814</t>
  </si>
  <si>
    <t>1401/08/14</t>
  </si>
  <si>
    <t>1406/08/14</t>
  </si>
  <si>
    <t>مرابحه عام دولت100-ش.خ021127</t>
  </si>
  <si>
    <t>1400/11/27</t>
  </si>
  <si>
    <t>1402/11/27</t>
  </si>
  <si>
    <t>مرابحه عام دولت102-ش.خ031211</t>
  </si>
  <si>
    <t>1400/12/11</t>
  </si>
  <si>
    <t>1403/12/11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</si>
  <si>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</si>
  <si>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</si>
  <si>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</si>
  <si>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</si>
  <si>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</si>
  <si>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</si>
  <si>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دولت138-ش.خ031004</t>
  </si>
  <si>
    <t>1402/07/04</t>
  </si>
  <si>
    <t>1403/10/04</t>
  </si>
  <si>
    <t>مرابحه عام دولت139-ش.خ040804</t>
  </si>
  <si>
    <t>1404/08/03</t>
  </si>
  <si>
    <t>مرابحه عام دولت140-ش.خ050504</t>
  </si>
  <si>
    <t>1405/05/04</t>
  </si>
  <si>
    <t>مرابحه عام دولت145-ش.خ050707</t>
  </si>
  <si>
    <t>1402/09/07</t>
  </si>
  <si>
    <t>1405/07/07</t>
  </si>
  <si>
    <t>مرابحه عام دولت146-ش.خ040514</t>
  </si>
  <si>
    <t>1402/09/14</t>
  </si>
  <si>
    <t>1404/05/13</t>
  </si>
  <si>
    <t>مرابحه عام دولت3-ش.خ 0303</t>
  </si>
  <si>
    <t>1399/03/27</t>
  </si>
  <si>
    <t>1403/03/27</t>
  </si>
  <si>
    <t>مرابحه عام دولت3-ش.خ0211</t>
  </si>
  <si>
    <t>1399/03/13</t>
  </si>
  <si>
    <t>1402/11/13</t>
  </si>
  <si>
    <t>مرابحه عام دولت4-ش.خ 0302</t>
  </si>
  <si>
    <t>1399/05/26</t>
  </si>
  <si>
    <t>1403/02/26</t>
  </si>
  <si>
    <t>مرابحه عام دولت76-ش.خ030406</t>
  </si>
  <si>
    <t>1399/12/06</t>
  </si>
  <si>
    <t>1403/04/06</t>
  </si>
  <si>
    <t>مرابحه عام دولت87-ش.خ030304</t>
  </si>
  <si>
    <t>1400/03/04</t>
  </si>
  <si>
    <t>1403/03/04</t>
  </si>
  <si>
    <t>مرابحه عام دولت94-ش.خ030816</t>
  </si>
  <si>
    <t>1400/09/16</t>
  </si>
  <si>
    <t>1403/08/16</t>
  </si>
  <si>
    <t>مرابحه عام دولت96-ش.خ030414</t>
  </si>
  <si>
    <t>1400/10/14</t>
  </si>
  <si>
    <t>1403/04/14</t>
  </si>
  <si>
    <t>مشارکت ش اسلامشهر312-3ماهه18%</t>
  </si>
  <si>
    <t>1399/12/26</t>
  </si>
  <si>
    <t>1403/12/26</t>
  </si>
  <si>
    <t>مشارکت ش اصفهان306-3ماهه18%</t>
  </si>
  <si>
    <t>1399/06/31</t>
  </si>
  <si>
    <t>1403/06/31</t>
  </si>
  <si>
    <t>مشارکت ش کرج0312-سه ماهه18%</t>
  </si>
  <si>
    <t>1399/12/28</t>
  </si>
  <si>
    <t>1403/12/28</t>
  </si>
  <si>
    <t>مرابحه عام دولت126-ش.خ031223</t>
  </si>
  <si>
    <t>1401/12/23</t>
  </si>
  <si>
    <t>1403/12/23</t>
  </si>
  <si>
    <t>قیمت پایانی</t>
  </si>
  <si>
    <t>قیمت پس از تعدیل</t>
  </si>
  <si>
    <t>درصد تعدیل</t>
  </si>
  <si>
    <t>ارزش ناشی از تعدیل قیمت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</si>
  <si>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</si>
  <si>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</si>
  <si>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</si>
  <si>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</si>
  <si>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</si>
  <si>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</si>
  <si>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</si>
  <si>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</si>
  <si>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</si>
  <si>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</si>
  <si>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</si>
  <si>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</si>
  <si>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</si>
  <si>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</si>
  <si>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</si>
  <si>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</si>
  <si>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</si>
  <si>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</si>
  <si>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</si>
  <si>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</si>
  <si>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</si>
  <si>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</si>
  <si>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</si>
  <si>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</si>
  <si>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</si>
  <si>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</si>
  <si>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</si>
  <si>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</si>
  <si>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</si>
  <si>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</si>
  <si>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</si>
  <si>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</si>
  <si>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</si>
  <si>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</si>
  <si>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</si>
  <si>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رفاه سعادت آباد</t>
  </si>
  <si>
    <t>332043253</t>
  </si>
  <si>
    <t>1401/02/05</t>
  </si>
  <si>
    <t>بانک پارسیان پاچنار</t>
  </si>
  <si>
    <t>47001229024602</t>
  </si>
  <si>
    <t>1401/04/07</t>
  </si>
  <si>
    <t>بانک خاورمیانه مهستان</t>
  </si>
  <si>
    <t>1005-10-810-707074711</t>
  </si>
  <si>
    <t>1401/06/15</t>
  </si>
  <si>
    <t>بانک آینده گاندی</t>
  </si>
  <si>
    <t>0303596087002</t>
  </si>
  <si>
    <t>1401/08/29</t>
  </si>
  <si>
    <t>بانک مسکن داودیه</t>
  </si>
  <si>
    <t>4110001908030</t>
  </si>
  <si>
    <t>1402/03/29</t>
  </si>
  <si>
    <t>بانک ملت سازمان صنایع ملی</t>
  </si>
  <si>
    <t>9911121134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</si>
  <si>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</si>
  <si>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</si>
  <si>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</si>
  <si>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</si>
  <si>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</si>
  <si>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</si>
  <si>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</si>
  <si>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</si>
  <si>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</si>
  <si>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مرابحه ش. دبش سبز گستر14060717</t>
  </si>
  <si>
    <t>1406/07/17</t>
  </si>
  <si>
    <t>بانک تجارت پالایشگاه تهران</t>
  </si>
  <si>
    <t>بهای فروش</t>
  </si>
  <si>
    <t>ارزش دفتری</t>
  </si>
  <si>
    <t>سود و زیان ناشی از تغییر قیمت</t>
  </si>
  <si>
    <t>سود و زیان ناشی از فروش</t>
  </si>
  <si>
    <t>سرمایه‌گذاری‌ ملی‌ایران‌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</si>
  <si>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</si>
  <si>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</si>
  <si>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</si>
  <si>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</si>
  <si>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</si>
  <si>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</si>
  <si>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</si>
  <si>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</si>
  <si>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</si>
  <si>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6501926831</t>
  </si>
  <si>
    <t>9940323255</t>
  </si>
  <si>
    <t>9953212704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</si>
  <si>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</si>
  <si>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</si>
  <si>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</si>
  <si>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</si>
  <si>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</si>
  <si>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</si>
  <si>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طی ماه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</si>
</sst>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6"/>
      <color rgb="FF000000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0" fontId="1" fillId="0" borderId="0" xfId="0" applyNumberFormat="1" applyFont="1"/>
    <xf numFmtId="3" fontId="1" fillId="0" borderId="2" xfId="0" applyNumberFormat="1" applyFont="1" applyBorder="1"/>
    <xf numFmtId="10" fontId="1" fillId="0" borderId="2" xfId="0" applyNumberFormat="1" applyFont="1" applyBorder="1"/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5"/>
  <sheetViews>
    <sheetView rightToLeft="1" tabSelected="1" view="pageBreakPreview" zoomScale="60" zoomScaleNormal="100" workbookViewId="0">
      <selection activeCell="Y30" sqref="Y30"/>
    </sheetView>
  </sheetViews>
  <sheetFormatPr defaultRowHeight="18.75" x14ac:dyDescent="0.45"/>
  <cols>
    <col min="1" max="1" width="27.570312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10.8554687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2" style="1" bestFit="1" customWidth="1"/>
    <col min="18" max="18" width="1" style="1" customWidth="1"/>
    <col min="19" max="19" width="9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19" style="1" bestFit="1" customWidth="1"/>
    <col min="24" max="24" width="1" style="1" customWidth="1"/>
    <col min="25" max="25" width="24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30" x14ac:dyDescent="0.4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6" spans="1:25" s="7" customFormat="1" ht="19.5" x14ac:dyDescent="0.5">
      <c r="A6" s="10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  <c r="T6" s="11" t="s">
        <v>6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</row>
    <row r="7" spans="1:25" s="7" customFormat="1" ht="19.5" x14ac:dyDescent="0.5">
      <c r="A7" s="10" t="s">
        <v>3</v>
      </c>
      <c r="C7" s="10" t="s">
        <v>7</v>
      </c>
      <c r="E7" s="10" t="s">
        <v>8</v>
      </c>
      <c r="G7" s="10" t="s">
        <v>9</v>
      </c>
      <c r="I7" s="11" t="s">
        <v>10</v>
      </c>
      <c r="J7" s="11" t="s">
        <v>10</v>
      </c>
      <c r="K7" s="11" t="s">
        <v>10</v>
      </c>
      <c r="M7" s="11" t="s">
        <v>11</v>
      </c>
      <c r="N7" s="11" t="s">
        <v>11</v>
      </c>
      <c r="O7" s="11" t="s">
        <v>11</v>
      </c>
      <c r="Q7" s="10" t="s">
        <v>7</v>
      </c>
      <c r="S7" s="10" t="s">
        <v>12</v>
      </c>
      <c r="U7" s="10" t="s">
        <v>8</v>
      </c>
      <c r="W7" s="10" t="s">
        <v>9</v>
      </c>
      <c r="Y7" s="10" t="s">
        <v>13</v>
      </c>
    </row>
    <row r="8" spans="1:25" s="7" customFormat="1" ht="19.5" x14ac:dyDescent="0.5">
      <c r="A8" s="11" t="s">
        <v>3</v>
      </c>
      <c r="C8" s="11" t="s">
        <v>7</v>
      </c>
      <c r="E8" s="11" t="s">
        <v>8</v>
      </c>
      <c r="G8" s="11" t="s">
        <v>9</v>
      </c>
      <c r="I8" s="11" t="s">
        <v>7</v>
      </c>
      <c r="K8" s="11" t="s">
        <v>8</v>
      </c>
      <c r="M8" s="11" t="s">
        <v>7</v>
      </c>
      <c r="O8" s="11" t="s">
        <v>14</v>
      </c>
      <c r="Q8" s="11" t="s">
        <v>7</v>
      </c>
      <c r="S8" s="11" t="s">
        <v>12</v>
      </c>
      <c r="U8" s="11" t="s">
        <v>8</v>
      </c>
      <c r="W8" s="11" t="s">
        <v>9</v>
      </c>
      <c r="Y8" s="11" t="s">
        <v>13</v>
      </c>
    </row>
    <row r="9" spans="1:25" x14ac:dyDescent="0.45">
      <c r="A9" s="1" t="s">
        <v>15</v>
      </c>
      <c r="C9" s="3">
        <v>59405940</v>
      </c>
      <c r="E9" s="3">
        <v>780238653285</v>
      </c>
      <c r="G9" s="3">
        <v>1064657065591.05</v>
      </c>
      <c r="I9" s="3">
        <v>0</v>
      </c>
      <c r="K9" s="3">
        <v>0</v>
      </c>
      <c r="M9" s="3">
        <v>0</v>
      </c>
      <c r="O9" s="3">
        <v>0</v>
      </c>
      <c r="Q9" s="3">
        <v>59405940</v>
      </c>
      <c r="S9" s="3">
        <v>18326</v>
      </c>
      <c r="U9" s="3">
        <v>780238653285</v>
      </c>
      <c r="W9" s="3">
        <v>1082195650564.1801</v>
      </c>
      <c r="Y9" s="4">
        <v>2.4899999999999999E-2</v>
      </c>
    </row>
    <row r="10" spans="1:25" x14ac:dyDescent="0.45">
      <c r="A10" s="1" t="s">
        <v>16</v>
      </c>
      <c r="C10" s="3">
        <v>675520</v>
      </c>
      <c r="E10" s="3">
        <v>3017811010</v>
      </c>
      <c r="G10" s="3">
        <v>4566204460.8000002</v>
      </c>
      <c r="I10" s="3">
        <v>0</v>
      </c>
      <c r="K10" s="3">
        <v>0</v>
      </c>
      <c r="M10" s="3">
        <v>0</v>
      </c>
      <c r="O10" s="3">
        <v>0</v>
      </c>
      <c r="Q10" s="3">
        <v>675520</v>
      </c>
      <c r="S10" s="3">
        <v>7650</v>
      </c>
      <c r="U10" s="3">
        <v>3017811010</v>
      </c>
      <c r="W10" s="3">
        <v>5136980018.3999996</v>
      </c>
      <c r="Y10" s="4">
        <v>1E-4</v>
      </c>
    </row>
    <row r="11" spans="1:25" x14ac:dyDescent="0.45">
      <c r="A11" s="1" t="s">
        <v>17</v>
      </c>
      <c r="C11" s="3">
        <v>3817890</v>
      </c>
      <c r="E11" s="3">
        <v>94032797919</v>
      </c>
      <c r="G11" s="3">
        <v>104133829391.856</v>
      </c>
      <c r="I11" s="3">
        <v>0</v>
      </c>
      <c r="K11" s="3">
        <v>0</v>
      </c>
      <c r="M11" s="3">
        <v>-3817890</v>
      </c>
      <c r="O11" s="3">
        <v>105986321793</v>
      </c>
      <c r="Q11" s="3">
        <v>0</v>
      </c>
      <c r="S11" s="3">
        <v>0</v>
      </c>
      <c r="U11" s="3">
        <v>0</v>
      </c>
      <c r="W11" s="3">
        <v>0</v>
      </c>
      <c r="Y11" s="4">
        <v>0</v>
      </c>
    </row>
    <row r="12" spans="1:25" x14ac:dyDescent="0.45">
      <c r="A12" s="1" t="s">
        <v>18</v>
      </c>
      <c r="C12" s="3">
        <v>0</v>
      </c>
      <c r="E12" s="3">
        <v>0</v>
      </c>
      <c r="G12" s="3">
        <v>0</v>
      </c>
      <c r="I12" s="3">
        <v>2000000</v>
      </c>
      <c r="K12" s="3">
        <v>166950000000</v>
      </c>
      <c r="M12" s="3">
        <v>0</v>
      </c>
      <c r="O12" s="3">
        <v>0</v>
      </c>
      <c r="Q12" s="3">
        <v>2000000</v>
      </c>
      <c r="S12" s="3">
        <v>83102</v>
      </c>
      <c r="U12" s="3">
        <v>166950000000</v>
      </c>
      <c r="W12" s="3">
        <v>166204000000</v>
      </c>
      <c r="Y12" s="4">
        <v>3.8E-3</v>
      </c>
    </row>
    <row r="13" spans="1:25" x14ac:dyDescent="0.45">
      <c r="A13" s="1" t="s">
        <v>19</v>
      </c>
      <c r="C13" s="3">
        <v>0</v>
      </c>
      <c r="E13" s="3">
        <v>0</v>
      </c>
      <c r="G13" s="3">
        <v>0</v>
      </c>
      <c r="I13" s="3">
        <v>400000</v>
      </c>
      <c r="K13" s="3">
        <v>138116083749</v>
      </c>
      <c r="M13" s="3">
        <v>0</v>
      </c>
      <c r="O13" s="3">
        <v>0</v>
      </c>
      <c r="Q13" s="3">
        <v>400000</v>
      </c>
      <c r="S13" s="3">
        <v>334000</v>
      </c>
      <c r="U13" s="3">
        <v>138116083749</v>
      </c>
      <c r="W13" s="3">
        <v>133441350000</v>
      </c>
      <c r="Y13" s="4">
        <v>3.0999999999999999E-3</v>
      </c>
    </row>
    <row r="14" spans="1:25" ht="19.5" thickBot="1" x14ac:dyDescent="0.5">
      <c r="C14" s="5">
        <f>SUM(C9:C13)</f>
        <v>63899350</v>
      </c>
      <c r="E14" s="5">
        <f>SUM(E9:E13)</f>
        <v>877289262214</v>
      </c>
      <c r="G14" s="5">
        <f>SUM(G9:G13)</f>
        <v>1173357099443.7061</v>
      </c>
      <c r="I14" s="5">
        <f>SUM(I9:I13)</f>
        <v>2400000</v>
      </c>
      <c r="K14" s="5">
        <f>SUM(K9:K13)</f>
        <v>305066083749</v>
      </c>
      <c r="M14" s="5">
        <f>SUM(M9:M13)</f>
        <v>-3817890</v>
      </c>
      <c r="O14" s="5">
        <f>SUM(O9:O13)</f>
        <v>105986321793</v>
      </c>
      <c r="Q14" s="5">
        <f>SUM(Q9:Q13)</f>
        <v>62481460</v>
      </c>
      <c r="S14" s="5">
        <f>SUM(S9:S13)</f>
        <v>443078</v>
      </c>
      <c r="U14" s="5">
        <f>SUM(U9:U13)</f>
        <v>1088322548044</v>
      </c>
      <c r="W14" s="5">
        <f>SUM(W9:W13)</f>
        <v>1386977980582.5801</v>
      </c>
      <c r="Y14" s="6">
        <f>SUM(Y9:Y13)</f>
        <v>3.1899999999999998E-2</v>
      </c>
    </row>
    <row r="15" spans="1:25" ht="19.5" thickTop="1" x14ac:dyDescent="0.45"/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9"/>
  <sheetViews>
    <sheetView rightToLeft="1" view="pageBreakPreview" zoomScale="60" zoomScaleNormal="100" workbookViewId="0">
      <selection activeCell="F44" sqref="F44:G44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21.28515625" style="1" customWidth="1"/>
    <col min="4" max="4" width="1" style="1" customWidth="1"/>
    <col min="5" max="5" width="22.710937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8.28515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30" x14ac:dyDescent="0.45">
      <c r="A3" s="9" t="s">
        <v>172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ht="30" x14ac:dyDescent="0.45">
      <c r="A6" s="15" t="s">
        <v>176</v>
      </c>
      <c r="C6" s="14" t="s">
        <v>174</v>
      </c>
      <c r="D6" s="14" t="s">
        <v>174</v>
      </c>
      <c r="E6" s="14" t="s">
        <v>174</v>
      </c>
      <c r="F6" s="14" t="s">
        <v>174</v>
      </c>
      <c r="G6" s="14" t="s">
        <v>174</v>
      </c>
      <c r="H6" s="14" t="s">
        <v>174</v>
      </c>
      <c r="I6" s="14" t="s">
        <v>174</v>
      </c>
      <c r="K6" s="14" t="s">
        <v>175</v>
      </c>
      <c r="L6" s="14" t="s">
        <v>175</v>
      </c>
      <c r="M6" s="14" t="s">
        <v>175</v>
      </c>
      <c r="N6" s="14" t="s">
        <v>175</v>
      </c>
      <c r="O6" s="14" t="s">
        <v>175</v>
      </c>
      <c r="P6" s="14" t="s">
        <v>175</v>
      </c>
      <c r="Q6" s="14" t="s">
        <v>175</v>
      </c>
    </row>
    <row r="7" spans="1:17" ht="30" x14ac:dyDescent="0.45">
      <c r="A7" s="14" t="s">
        <v>176</v>
      </c>
      <c r="C7" s="14" t="s">
        <v>193</v>
      </c>
      <c r="E7" s="14" t="s">
        <v>190</v>
      </c>
      <c r="G7" s="14" t="s">
        <v>191</v>
      </c>
      <c r="I7" s="14" t="s">
        <v>194</v>
      </c>
      <c r="K7" s="14" t="s">
        <v>193</v>
      </c>
      <c r="M7" s="14" t="s">
        <v>190</v>
      </c>
      <c r="O7" s="14" t="s">
        <v>191</v>
      </c>
      <c r="Q7" s="14" t="s">
        <v>194</v>
      </c>
    </row>
    <row r="8" spans="1:17" x14ac:dyDescent="0.45">
      <c r="A8" s="1" t="s">
        <v>104</v>
      </c>
      <c r="C8" s="3">
        <v>14837993772</v>
      </c>
      <c r="E8" s="3">
        <v>-4988091755</v>
      </c>
      <c r="G8" s="3">
        <v>-499408</v>
      </c>
      <c r="I8" s="3">
        <v>9849402609</v>
      </c>
      <c r="K8" s="3">
        <v>29227660248</v>
      </c>
      <c r="M8" s="3">
        <v>-4988091755</v>
      </c>
      <c r="O8" s="3">
        <v>-499408</v>
      </c>
      <c r="Q8" s="3">
        <v>24239069085</v>
      </c>
    </row>
    <row r="9" spans="1:17" x14ac:dyDescent="0.45">
      <c r="A9" s="1" t="s">
        <v>86</v>
      </c>
      <c r="C9" s="3">
        <v>27244316</v>
      </c>
      <c r="E9" s="3">
        <v>0</v>
      </c>
      <c r="G9" s="3">
        <v>41398910</v>
      </c>
      <c r="I9" s="3">
        <v>68643226</v>
      </c>
      <c r="K9" s="3">
        <v>88992630</v>
      </c>
      <c r="M9" s="3">
        <v>0</v>
      </c>
      <c r="O9" s="3">
        <v>41398910</v>
      </c>
      <c r="Q9" s="3">
        <v>130391540</v>
      </c>
    </row>
    <row r="10" spans="1:17" x14ac:dyDescent="0.45">
      <c r="A10" s="1" t="s">
        <v>113</v>
      </c>
      <c r="C10" s="3">
        <v>15022698726</v>
      </c>
      <c r="E10" s="3">
        <v>-5110221916</v>
      </c>
      <c r="G10" s="3">
        <v>9198683</v>
      </c>
      <c r="I10" s="3">
        <v>9921675493</v>
      </c>
      <c r="K10" s="3">
        <v>15022698726</v>
      </c>
      <c r="M10" s="3">
        <v>-5110221916</v>
      </c>
      <c r="O10" s="3">
        <v>9198683</v>
      </c>
      <c r="Q10" s="3">
        <v>9921675493</v>
      </c>
    </row>
    <row r="11" spans="1:17" x14ac:dyDescent="0.45">
      <c r="A11" s="1" t="s">
        <v>46</v>
      </c>
      <c r="C11" s="3">
        <v>10788604292</v>
      </c>
      <c r="E11" s="3">
        <v>0</v>
      </c>
      <c r="G11" s="3">
        <v>-185422643625</v>
      </c>
      <c r="I11" s="3">
        <v>-174634039333</v>
      </c>
      <c r="K11" s="3">
        <v>39599324658</v>
      </c>
      <c r="M11" s="3">
        <v>0</v>
      </c>
      <c r="O11" s="3">
        <v>-185422643625</v>
      </c>
      <c r="Q11" s="3">
        <v>-145823318967</v>
      </c>
    </row>
    <row r="12" spans="1:17" x14ac:dyDescent="0.45">
      <c r="A12" s="1" t="s">
        <v>107</v>
      </c>
      <c r="C12" s="3">
        <v>728617725</v>
      </c>
      <c r="E12" s="3">
        <v>0</v>
      </c>
      <c r="G12" s="3">
        <v>35137515</v>
      </c>
      <c r="I12" s="3">
        <v>763755240</v>
      </c>
      <c r="K12" s="3">
        <v>43758041415</v>
      </c>
      <c r="M12" s="3">
        <v>0</v>
      </c>
      <c r="O12" s="3">
        <v>72637500</v>
      </c>
      <c r="Q12" s="3">
        <v>43830678915</v>
      </c>
    </row>
    <row r="13" spans="1:17" x14ac:dyDescent="0.45">
      <c r="A13" s="1" t="s">
        <v>58</v>
      </c>
      <c r="C13" s="3">
        <v>63232275</v>
      </c>
      <c r="E13" s="3">
        <v>0</v>
      </c>
      <c r="G13" s="3">
        <v>48397641</v>
      </c>
      <c r="I13" s="3">
        <v>111629916</v>
      </c>
      <c r="K13" s="3">
        <v>131833798</v>
      </c>
      <c r="M13" s="3">
        <v>0</v>
      </c>
      <c r="O13" s="3">
        <v>48397641</v>
      </c>
      <c r="Q13" s="3">
        <v>180231439</v>
      </c>
    </row>
    <row r="14" spans="1:17" x14ac:dyDescent="0.45">
      <c r="A14" s="1" t="s">
        <v>181</v>
      </c>
      <c r="C14" s="3">
        <v>0</v>
      </c>
      <c r="E14" s="3">
        <v>0</v>
      </c>
      <c r="G14" s="3">
        <v>0</v>
      </c>
      <c r="I14" s="3">
        <v>0</v>
      </c>
      <c r="K14" s="3">
        <v>6357349891</v>
      </c>
      <c r="M14" s="3">
        <v>0</v>
      </c>
      <c r="O14" s="3">
        <v>186625000</v>
      </c>
      <c r="Q14" s="3">
        <v>6543974891</v>
      </c>
    </row>
    <row r="15" spans="1:17" x14ac:dyDescent="0.45">
      <c r="A15" s="1" t="s">
        <v>83</v>
      </c>
      <c r="C15" s="3">
        <v>59460611</v>
      </c>
      <c r="E15" s="3">
        <v>96232555</v>
      </c>
      <c r="G15" s="3">
        <v>0</v>
      </c>
      <c r="I15" s="3">
        <v>155693166</v>
      </c>
      <c r="K15" s="3">
        <v>117380132</v>
      </c>
      <c r="M15" s="3">
        <v>66987856</v>
      </c>
      <c r="O15" s="3">
        <v>0</v>
      </c>
      <c r="Q15" s="3">
        <v>184367988</v>
      </c>
    </row>
    <row r="16" spans="1:17" x14ac:dyDescent="0.45">
      <c r="A16" s="1" t="s">
        <v>80</v>
      </c>
      <c r="C16" s="3">
        <v>8141612441</v>
      </c>
      <c r="E16" s="3">
        <v>8153521907</v>
      </c>
      <c r="G16" s="3">
        <v>0</v>
      </c>
      <c r="I16" s="3">
        <v>16295134348</v>
      </c>
      <c r="K16" s="3">
        <v>15995382420</v>
      </c>
      <c r="M16" s="3">
        <v>9018365125</v>
      </c>
      <c r="O16" s="3">
        <v>0</v>
      </c>
      <c r="Q16" s="3">
        <v>25013747545</v>
      </c>
    </row>
    <row r="17" spans="1:17" x14ac:dyDescent="0.45">
      <c r="A17" s="1" t="s">
        <v>77</v>
      </c>
      <c r="C17" s="3">
        <v>8208775684</v>
      </c>
      <c r="E17" s="3">
        <v>35883494937</v>
      </c>
      <c r="G17" s="3">
        <v>0</v>
      </c>
      <c r="I17" s="3">
        <v>44092270621</v>
      </c>
      <c r="K17" s="3">
        <v>16129708902</v>
      </c>
      <c r="M17" s="3">
        <v>36148446906</v>
      </c>
      <c r="O17" s="3">
        <v>0</v>
      </c>
      <c r="Q17" s="3">
        <v>52278155808</v>
      </c>
    </row>
    <row r="18" spans="1:17" x14ac:dyDescent="0.45">
      <c r="A18" s="1" t="s">
        <v>75</v>
      </c>
      <c r="C18" s="3">
        <v>9372029430</v>
      </c>
      <c r="E18" s="3">
        <v>-132689445</v>
      </c>
      <c r="G18" s="3">
        <v>0</v>
      </c>
      <c r="I18" s="3">
        <v>9239339985</v>
      </c>
      <c r="K18" s="3">
        <v>18435020460</v>
      </c>
      <c r="M18" s="3">
        <v>944748853</v>
      </c>
      <c r="O18" s="3">
        <v>0</v>
      </c>
      <c r="Q18" s="3">
        <v>19379769313</v>
      </c>
    </row>
    <row r="19" spans="1:17" x14ac:dyDescent="0.45">
      <c r="A19" s="1" t="s">
        <v>73</v>
      </c>
      <c r="C19" s="3">
        <v>6023811742</v>
      </c>
      <c r="E19" s="3">
        <v>8869670081</v>
      </c>
      <c r="G19" s="3">
        <v>0</v>
      </c>
      <c r="I19" s="3">
        <v>14893481823</v>
      </c>
      <c r="K19" s="3">
        <v>11848991032</v>
      </c>
      <c r="M19" s="3">
        <v>11360000526</v>
      </c>
      <c r="O19" s="3">
        <v>0</v>
      </c>
      <c r="Q19" s="3">
        <v>23208991558</v>
      </c>
    </row>
    <row r="20" spans="1:17" x14ac:dyDescent="0.45">
      <c r="A20" s="1" t="s">
        <v>70</v>
      </c>
      <c r="C20" s="3">
        <v>5869686847</v>
      </c>
      <c r="E20" s="3">
        <v>3523575037</v>
      </c>
      <c r="G20" s="3">
        <v>0</v>
      </c>
      <c r="I20" s="3">
        <v>9393261884</v>
      </c>
      <c r="K20" s="3">
        <v>11545823440</v>
      </c>
      <c r="M20" s="3">
        <v>3523575037</v>
      </c>
      <c r="O20" s="3">
        <v>0</v>
      </c>
      <c r="Q20" s="3">
        <v>15069398477</v>
      </c>
    </row>
    <row r="21" spans="1:17" x14ac:dyDescent="0.45">
      <c r="A21" s="1" t="s">
        <v>52</v>
      </c>
      <c r="C21" s="3">
        <v>45191442204</v>
      </c>
      <c r="E21" s="3">
        <v>0</v>
      </c>
      <c r="G21" s="3">
        <v>0</v>
      </c>
      <c r="I21" s="3">
        <v>45191442204</v>
      </c>
      <c r="K21" s="3">
        <v>89036416807</v>
      </c>
      <c r="M21" s="3">
        <v>0</v>
      </c>
      <c r="O21" s="3">
        <v>0</v>
      </c>
      <c r="Q21" s="3">
        <v>89036416807</v>
      </c>
    </row>
    <row r="22" spans="1:17" x14ac:dyDescent="0.45">
      <c r="A22" s="1" t="s">
        <v>40</v>
      </c>
      <c r="C22" s="3">
        <v>688642170563</v>
      </c>
      <c r="E22" s="3">
        <v>-152419209010</v>
      </c>
      <c r="G22" s="3">
        <v>0</v>
      </c>
      <c r="I22" s="3">
        <v>536222961553</v>
      </c>
      <c r="K22" s="3">
        <v>847232913366</v>
      </c>
      <c r="M22" s="3">
        <v>107468951719</v>
      </c>
      <c r="O22" s="3">
        <v>0</v>
      </c>
      <c r="Q22" s="3">
        <v>954701865085</v>
      </c>
    </row>
    <row r="23" spans="1:17" x14ac:dyDescent="0.45">
      <c r="A23" s="1" t="s">
        <v>55</v>
      </c>
      <c r="C23" s="3">
        <v>14690776610</v>
      </c>
      <c r="E23" s="3">
        <v>0</v>
      </c>
      <c r="G23" s="3">
        <v>0</v>
      </c>
      <c r="I23" s="3">
        <v>14690776610</v>
      </c>
      <c r="K23" s="3">
        <v>29649499727</v>
      </c>
      <c r="M23" s="3">
        <v>0</v>
      </c>
      <c r="O23" s="3">
        <v>0</v>
      </c>
      <c r="Q23" s="3">
        <v>29649499727</v>
      </c>
    </row>
    <row r="24" spans="1:17" x14ac:dyDescent="0.45">
      <c r="A24" s="1" t="s">
        <v>67</v>
      </c>
      <c r="C24" s="3">
        <v>14950202695</v>
      </c>
      <c r="E24" s="3">
        <v>0</v>
      </c>
      <c r="G24" s="3">
        <v>0</v>
      </c>
      <c r="I24" s="3">
        <v>14950202695</v>
      </c>
      <c r="K24" s="3">
        <v>29456071348</v>
      </c>
      <c r="M24" s="3">
        <v>0</v>
      </c>
      <c r="O24" s="3">
        <v>0</v>
      </c>
      <c r="Q24" s="3">
        <v>29456071348</v>
      </c>
    </row>
    <row r="25" spans="1:17" x14ac:dyDescent="0.45">
      <c r="A25" s="1" t="s">
        <v>64</v>
      </c>
      <c r="C25" s="3">
        <v>29777341494</v>
      </c>
      <c r="E25" s="3">
        <v>27110855266</v>
      </c>
      <c r="G25" s="3">
        <v>0</v>
      </c>
      <c r="I25" s="3">
        <v>56888196760</v>
      </c>
      <c r="K25" s="3">
        <v>58624624781</v>
      </c>
      <c r="M25" s="3">
        <v>30965876417</v>
      </c>
      <c r="O25" s="3">
        <v>0</v>
      </c>
      <c r="Q25" s="3">
        <v>89590501198</v>
      </c>
    </row>
    <row r="26" spans="1:17" x14ac:dyDescent="0.45">
      <c r="A26" s="1" t="s">
        <v>61</v>
      </c>
      <c r="C26" s="3">
        <v>3898651386</v>
      </c>
      <c r="E26" s="3">
        <v>0</v>
      </c>
      <c r="G26" s="3">
        <v>0</v>
      </c>
      <c r="I26" s="3">
        <v>3898651386</v>
      </c>
      <c r="K26" s="3">
        <v>7693182511</v>
      </c>
      <c r="M26" s="3">
        <v>0</v>
      </c>
      <c r="O26" s="3">
        <v>0</v>
      </c>
      <c r="Q26" s="3">
        <v>7693182511</v>
      </c>
    </row>
    <row r="27" spans="1:17" x14ac:dyDescent="0.45">
      <c r="A27" s="1" t="s">
        <v>43</v>
      </c>
      <c r="C27" s="3">
        <v>101194312570</v>
      </c>
      <c r="E27" s="3">
        <v>0</v>
      </c>
      <c r="G27" s="3">
        <v>0</v>
      </c>
      <c r="I27" s="3">
        <v>101194312570</v>
      </c>
      <c r="K27" s="3">
        <v>199504224150</v>
      </c>
      <c r="M27" s="3">
        <v>0</v>
      </c>
      <c r="O27" s="3">
        <v>0</v>
      </c>
      <c r="Q27" s="3">
        <v>199504224150</v>
      </c>
    </row>
    <row r="28" spans="1:17" x14ac:dyDescent="0.45">
      <c r="A28" s="1" t="s">
        <v>110</v>
      </c>
      <c r="C28" s="3">
        <v>29634060323</v>
      </c>
      <c r="E28" s="3">
        <v>0</v>
      </c>
      <c r="G28" s="3">
        <v>0</v>
      </c>
      <c r="I28" s="3">
        <v>29634060323</v>
      </c>
      <c r="K28" s="3">
        <v>58370923962</v>
      </c>
      <c r="M28" s="3">
        <v>0</v>
      </c>
      <c r="O28" s="3">
        <v>0</v>
      </c>
      <c r="Q28" s="3">
        <v>58370923962</v>
      </c>
    </row>
    <row r="29" spans="1:17" x14ac:dyDescent="0.45">
      <c r="A29" s="1" t="s">
        <v>34</v>
      </c>
      <c r="C29" s="3">
        <v>36364933220</v>
      </c>
      <c r="E29" s="3">
        <v>0</v>
      </c>
      <c r="G29" s="3">
        <v>0</v>
      </c>
      <c r="I29" s="3">
        <v>36364933220</v>
      </c>
      <c r="K29" s="3">
        <v>73278744511</v>
      </c>
      <c r="M29" s="3">
        <v>0</v>
      </c>
      <c r="O29" s="3">
        <v>0</v>
      </c>
      <c r="Q29" s="3">
        <v>73278744511</v>
      </c>
    </row>
    <row r="30" spans="1:17" x14ac:dyDescent="0.45">
      <c r="A30" s="1" t="s">
        <v>101</v>
      </c>
      <c r="C30" s="3">
        <v>65925980</v>
      </c>
      <c r="E30" s="3">
        <v>23995650</v>
      </c>
      <c r="G30" s="3">
        <v>0</v>
      </c>
      <c r="I30" s="3">
        <v>89921630</v>
      </c>
      <c r="K30" s="3">
        <v>135457614</v>
      </c>
      <c r="M30" s="3">
        <v>1999637</v>
      </c>
      <c r="O30" s="3">
        <v>0</v>
      </c>
      <c r="Q30" s="3">
        <v>137457251</v>
      </c>
    </row>
    <row r="31" spans="1:17" x14ac:dyDescent="0.45">
      <c r="A31" s="1" t="s">
        <v>98</v>
      </c>
      <c r="C31" s="3">
        <v>40403818190</v>
      </c>
      <c r="E31" s="3">
        <v>-4767631709</v>
      </c>
      <c r="G31" s="3">
        <v>0</v>
      </c>
      <c r="I31" s="3">
        <v>35636186481</v>
      </c>
      <c r="K31" s="3">
        <v>79627759594</v>
      </c>
      <c r="M31" s="3">
        <v>-5959539637</v>
      </c>
      <c r="O31" s="3">
        <v>0</v>
      </c>
      <c r="Q31" s="3">
        <v>73668219957</v>
      </c>
    </row>
    <row r="32" spans="1:17" x14ac:dyDescent="0.45">
      <c r="A32" s="1" t="s">
        <v>95</v>
      </c>
      <c r="C32" s="3">
        <v>68576368</v>
      </c>
      <c r="E32" s="3">
        <v>14997281</v>
      </c>
      <c r="G32" s="3">
        <v>0</v>
      </c>
      <c r="I32" s="3">
        <v>83573649</v>
      </c>
      <c r="K32" s="3">
        <v>135173280</v>
      </c>
      <c r="M32" s="3">
        <v>33993837</v>
      </c>
      <c r="O32" s="3">
        <v>0</v>
      </c>
      <c r="Q32" s="3">
        <v>169167117</v>
      </c>
    </row>
    <row r="33" spans="1:17" x14ac:dyDescent="0.45">
      <c r="A33" s="1" t="s">
        <v>49</v>
      </c>
      <c r="C33" s="3">
        <v>1611971</v>
      </c>
      <c r="E33" s="3">
        <v>0</v>
      </c>
      <c r="G33" s="3">
        <v>0</v>
      </c>
      <c r="I33" s="3">
        <v>1611971</v>
      </c>
      <c r="K33" s="3">
        <v>3177058</v>
      </c>
      <c r="M33" s="3">
        <v>0</v>
      </c>
      <c r="O33" s="3">
        <v>0</v>
      </c>
      <c r="Q33" s="3">
        <v>3177058</v>
      </c>
    </row>
    <row r="34" spans="1:17" x14ac:dyDescent="0.45">
      <c r="A34" s="1" t="s">
        <v>92</v>
      </c>
      <c r="C34" s="3">
        <v>143986934</v>
      </c>
      <c r="E34" s="3">
        <v>0</v>
      </c>
      <c r="G34" s="3">
        <v>0</v>
      </c>
      <c r="I34" s="3">
        <v>143986934</v>
      </c>
      <c r="K34" s="3">
        <v>283934959</v>
      </c>
      <c r="M34" s="3">
        <v>0</v>
      </c>
      <c r="O34" s="3">
        <v>0</v>
      </c>
      <c r="Q34" s="3">
        <v>283934959</v>
      </c>
    </row>
    <row r="35" spans="1:17" x14ac:dyDescent="0.45">
      <c r="A35" s="1" t="s">
        <v>89</v>
      </c>
      <c r="C35" s="3">
        <v>78516639</v>
      </c>
      <c r="E35" s="3">
        <v>31494290</v>
      </c>
      <c r="G35" s="3">
        <v>0</v>
      </c>
      <c r="I35" s="3">
        <v>110010929</v>
      </c>
      <c r="K35" s="3">
        <v>156167440</v>
      </c>
      <c r="M35" s="3">
        <v>-74986406</v>
      </c>
      <c r="O35" s="3">
        <v>0</v>
      </c>
      <c r="Q35" s="3">
        <v>81181034</v>
      </c>
    </row>
    <row r="36" spans="1:17" x14ac:dyDescent="0.45">
      <c r="A36" s="1" t="s">
        <v>37</v>
      </c>
      <c r="C36" s="3">
        <v>0</v>
      </c>
      <c r="E36" s="3">
        <v>1598511027</v>
      </c>
      <c r="G36" s="3">
        <v>0</v>
      </c>
      <c r="I36" s="3">
        <v>1598511027</v>
      </c>
      <c r="K36" s="3">
        <v>0</v>
      </c>
      <c r="M36" s="3">
        <v>2459730413</v>
      </c>
      <c r="O36" s="3">
        <v>0</v>
      </c>
      <c r="Q36" s="3">
        <v>2459730413</v>
      </c>
    </row>
    <row r="37" spans="1:17" x14ac:dyDescent="0.45">
      <c r="A37" s="1" t="s">
        <v>31</v>
      </c>
      <c r="C37" s="3">
        <v>0</v>
      </c>
      <c r="E37" s="3">
        <v>67350015812</v>
      </c>
      <c r="G37" s="3">
        <v>0</v>
      </c>
      <c r="I37" s="3">
        <v>67350015812</v>
      </c>
      <c r="K37" s="3">
        <v>0</v>
      </c>
      <c r="M37" s="3">
        <v>133765389731</v>
      </c>
      <c r="O37" s="3">
        <v>0</v>
      </c>
      <c r="Q37" s="3">
        <v>133765389731</v>
      </c>
    </row>
    <row r="38" spans="1:17" ht="19.5" thickBot="1" x14ac:dyDescent="0.5">
      <c r="C38" s="5">
        <f>SUM(C8:C37)</f>
        <v>1084250095008</v>
      </c>
      <c r="E38" s="5">
        <f>SUM(E8:E37)</f>
        <v>-14761479992</v>
      </c>
      <c r="G38" s="5">
        <f>SUM(G8:G37)</f>
        <v>-185289010284</v>
      </c>
      <c r="I38" s="5">
        <f>SUM(I8:I37)</f>
        <v>884199604732</v>
      </c>
      <c r="K38" s="5">
        <f>SUM(K8:K37)</f>
        <v>1681446478860</v>
      </c>
      <c r="M38" s="5">
        <f>SUM(M8:M37)</f>
        <v>319625226343</v>
      </c>
      <c r="O38" s="5">
        <f>SUM(O8:O37)</f>
        <v>-185064885299</v>
      </c>
      <c r="Q38" s="5">
        <f>SUM(Q8:Q37)</f>
        <v>1816006819904</v>
      </c>
    </row>
    <row r="39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1"/>
  <sheetViews>
    <sheetView rightToLeft="1" view="pageBreakPreview" zoomScale="60" zoomScaleNormal="100" workbookViewId="0">
      <selection activeCell="J35" sqref="J35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16384" width="9.140625" style="1"/>
  </cols>
  <sheetData>
    <row r="2" spans="1:7" ht="30" x14ac:dyDescent="0.45"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</row>
    <row r="3" spans="1:7" ht="30" x14ac:dyDescent="0.45">
      <c r="B3" s="9" t="s">
        <v>172</v>
      </c>
      <c r="C3" s="9" t="s">
        <v>172</v>
      </c>
      <c r="D3" s="9" t="s">
        <v>172</v>
      </c>
      <c r="E3" s="9" t="s">
        <v>172</v>
      </c>
      <c r="F3" s="9" t="s">
        <v>172</v>
      </c>
    </row>
    <row r="4" spans="1:7" ht="30" x14ac:dyDescent="0.45"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</row>
    <row r="6" spans="1:7" ht="30" x14ac:dyDescent="0.45">
      <c r="A6" s="14" t="s">
        <v>195</v>
      </c>
      <c r="B6" s="14" t="s">
        <v>195</v>
      </c>
      <c r="C6" s="14" t="s">
        <v>195</v>
      </c>
      <c r="E6" s="14" t="s">
        <v>197</v>
      </c>
      <c r="F6" s="14"/>
      <c r="G6" s="14"/>
    </row>
    <row r="7" spans="1:7" ht="30" x14ac:dyDescent="0.45">
      <c r="A7" s="14" t="s">
        <v>196</v>
      </c>
      <c r="C7" s="14" t="s">
        <v>123</v>
      </c>
      <c r="E7" s="14" t="s">
        <v>207</v>
      </c>
      <c r="G7" s="14" t="s">
        <v>175</v>
      </c>
    </row>
    <row r="8" spans="1:7" x14ac:dyDescent="0.45">
      <c r="A8" s="1" t="s">
        <v>129</v>
      </c>
      <c r="C8" s="1" t="s">
        <v>130</v>
      </c>
      <c r="E8" s="3">
        <v>0</v>
      </c>
      <c r="G8" s="3">
        <v>1281</v>
      </c>
    </row>
    <row r="9" spans="1:7" x14ac:dyDescent="0.45">
      <c r="A9" s="1" t="s">
        <v>137</v>
      </c>
      <c r="C9" s="1" t="s">
        <v>139</v>
      </c>
      <c r="E9" s="3">
        <v>15139</v>
      </c>
      <c r="G9" s="3">
        <v>15139</v>
      </c>
    </row>
    <row r="10" spans="1:7" x14ac:dyDescent="0.45">
      <c r="A10" s="1" t="s">
        <v>140</v>
      </c>
      <c r="C10" s="1" t="s">
        <v>141</v>
      </c>
      <c r="E10" s="3">
        <v>336148</v>
      </c>
      <c r="G10" s="3">
        <v>675033</v>
      </c>
    </row>
    <row r="11" spans="1:7" x14ac:dyDescent="0.45">
      <c r="A11" s="1" t="s">
        <v>142</v>
      </c>
      <c r="C11" s="1" t="s">
        <v>143</v>
      </c>
      <c r="E11" s="3">
        <v>310</v>
      </c>
      <c r="G11" s="3">
        <v>2682</v>
      </c>
    </row>
    <row r="12" spans="1:7" x14ac:dyDescent="0.45">
      <c r="A12" s="1" t="s">
        <v>149</v>
      </c>
      <c r="C12" s="1" t="s">
        <v>150</v>
      </c>
      <c r="E12" s="3">
        <v>0</v>
      </c>
      <c r="G12" s="3">
        <v>5897</v>
      </c>
    </row>
    <row r="13" spans="1:7" x14ac:dyDescent="0.45">
      <c r="A13" s="1" t="s">
        <v>152</v>
      </c>
      <c r="C13" s="1" t="s">
        <v>153</v>
      </c>
      <c r="E13" s="3">
        <v>0</v>
      </c>
      <c r="G13" s="3">
        <v>2800</v>
      </c>
    </row>
    <row r="14" spans="1:7" x14ac:dyDescent="0.45">
      <c r="A14" s="1" t="s">
        <v>155</v>
      </c>
      <c r="C14" s="1" t="s">
        <v>156</v>
      </c>
      <c r="E14" s="3">
        <v>4029</v>
      </c>
      <c r="G14" s="3">
        <v>8229</v>
      </c>
    </row>
    <row r="15" spans="1:7" x14ac:dyDescent="0.45">
      <c r="A15" s="1" t="s">
        <v>161</v>
      </c>
      <c r="C15" s="1" t="s">
        <v>162</v>
      </c>
      <c r="E15" s="3">
        <v>2848</v>
      </c>
      <c r="G15" s="3">
        <v>5684</v>
      </c>
    </row>
    <row r="16" spans="1:7" x14ac:dyDescent="0.45">
      <c r="A16" s="1" t="s">
        <v>183</v>
      </c>
      <c r="C16" s="1" t="s">
        <v>198</v>
      </c>
      <c r="E16" s="3">
        <v>0</v>
      </c>
      <c r="G16" s="3">
        <v>-32</v>
      </c>
    </row>
    <row r="17" spans="1:7" x14ac:dyDescent="0.45">
      <c r="A17" s="1" t="s">
        <v>170</v>
      </c>
      <c r="C17" s="1" t="s">
        <v>171</v>
      </c>
      <c r="E17" s="3">
        <v>2739</v>
      </c>
      <c r="G17" s="3">
        <v>6073</v>
      </c>
    </row>
    <row r="18" spans="1:7" x14ac:dyDescent="0.45">
      <c r="A18" s="1" t="s">
        <v>170</v>
      </c>
      <c r="C18" s="1" t="s">
        <v>199</v>
      </c>
      <c r="E18" s="3">
        <v>0</v>
      </c>
      <c r="G18" s="3">
        <v>432383561</v>
      </c>
    </row>
    <row r="19" spans="1:7" x14ac:dyDescent="0.45">
      <c r="A19" s="1" t="s">
        <v>170</v>
      </c>
      <c r="C19" s="1" t="s">
        <v>200</v>
      </c>
      <c r="E19" s="3">
        <v>0</v>
      </c>
      <c r="G19" s="3">
        <v>122520547</v>
      </c>
    </row>
    <row r="20" spans="1:7" ht="19.5" thickBot="1" x14ac:dyDescent="0.5">
      <c r="E20" s="5">
        <f>SUM(E8:E19)</f>
        <v>361213</v>
      </c>
      <c r="G20" s="5">
        <f>SUM(G8:G19)</f>
        <v>555626894</v>
      </c>
    </row>
    <row r="21" spans="1:7" ht="19.5" thickTop="1" x14ac:dyDescent="0.45"/>
  </sheetData>
  <mergeCells count="9">
    <mergeCell ref="A7"/>
    <mergeCell ref="C7"/>
    <mergeCell ref="A6:C6"/>
    <mergeCell ref="E7"/>
    <mergeCell ref="G7"/>
    <mergeCell ref="B2:F2"/>
    <mergeCell ref="B3:F3"/>
    <mergeCell ref="B4:F4"/>
    <mergeCell ref="E6:G6"/>
  </mergeCells>
  <pageMargins left="0.7" right="0.7" top="0.75" bottom="0.75" header="0.3" footer="0.3"/>
  <pageSetup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60" zoomScaleNormal="100" workbookViewId="0">
      <selection activeCell="A17" sqref="A17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26.7109375" style="1" customWidth="1"/>
    <col min="4" max="4" width="1" style="1" customWidth="1"/>
    <col min="5" max="5" width="26.5703125" style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9" t="s">
        <v>0</v>
      </c>
      <c r="B2" s="9"/>
      <c r="C2" s="9"/>
      <c r="D2" s="9"/>
      <c r="E2" s="9"/>
    </row>
    <row r="3" spans="1:5" ht="30" x14ac:dyDescent="0.45">
      <c r="A3" s="9" t="s">
        <v>172</v>
      </c>
      <c r="B3" s="9"/>
      <c r="C3" s="9"/>
      <c r="D3" s="9"/>
      <c r="E3" s="9"/>
    </row>
    <row r="4" spans="1:5" ht="30" x14ac:dyDescent="0.45">
      <c r="A4" s="9" t="s">
        <v>2</v>
      </c>
      <c r="B4" s="9"/>
      <c r="C4" s="9"/>
      <c r="D4" s="9"/>
      <c r="E4" s="9"/>
    </row>
    <row r="6" spans="1:5" ht="30" x14ac:dyDescent="0.45">
      <c r="A6" s="8" t="s">
        <v>201</v>
      </c>
      <c r="C6" s="14" t="s">
        <v>174</v>
      </c>
      <c r="E6" s="14" t="s">
        <v>6</v>
      </c>
    </row>
    <row r="7" spans="1:5" x14ac:dyDescent="0.45">
      <c r="A7" s="1" t="s">
        <v>201</v>
      </c>
      <c r="C7" s="3">
        <v>0</v>
      </c>
      <c r="E7" s="3">
        <v>58</v>
      </c>
    </row>
    <row r="8" spans="1:5" x14ac:dyDescent="0.45">
      <c r="A8" s="1" t="s">
        <v>202</v>
      </c>
      <c r="C8" s="3">
        <v>0</v>
      </c>
      <c r="E8" s="3">
        <v>280192553</v>
      </c>
    </row>
    <row r="9" spans="1:5" x14ac:dyDescent="0.45">
      <c r="A9" s="1" t="s">
        <v>203</v>
      </c>
      <c r="C9" s="3">
        <v>79221552</v>
      </c>
      <c r="E9" s="3">
        <v>131573239</v>
      </c>
    </row>
    <row r="10" spans="1:5" ht="19.5" thickBot="1" x14ac:dyDescent="0.5">
      <c r="A10" s="1" t="s">
        <v>180</v>
      </c>
      <c r="C10" s="5">
        <v>79221552</v>
      </c>
      <c r="E10" s="5">
        <v>411765850</v>
      </c>
    </row>
    <row r="11" spans="1:5" ht="19.5" thickTop="1" x14ac:dyDescent="0.45"/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scale="9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60" zoomScaleNormal="100" workbookViewId="0">
      <selection activeCell="E25" sqref="E25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9" t="s">
        <v>0</v>
      </c>
      <c r="B2" s="9"/>
      <c r="C2" s="9"/>
      <c r="D2" s="9"/>
      <c r="E2" s="9"/>
      <c r="F2" s="9"/>
      <c r="G2" s="9"/>
    </row>
    <row r="3" spans="1:7" ht="30" x14ac:dyDescent="0.45">
      <c r="A3" s="9" t="s">
        <v>172</v>
      </c>
      <c r="B3" s="9"/>
      <c r="C3" s="9"/>
      <c r="D3" s="9"/>
      <c r="E3" s="9"/>
      <c r="F3" s="9"/>
      <c r="G3" s="9"/>
    </row>
    <row r="4" spans="1:7" ht="30" x14ac:dyDescent="0.45">
      <c r="A4" s="9" t="s">
        <v>2</v>
      </c>
      <c r="B4" s="9"/>
      <c r="C4" s="9"/>
      <c r="D4" s="9"/>
      <c r="E4" s="9"/>
      <c r="F4" s="9"/>
      <c r="G4" s="9"/>
    </row>
    <row r="6" spans="1:7" ht="30" x14ac:dyDescent="0.45">
      <c r="A6" s="14" t="s">
        <v>176</v>
      </c>
      <c r="C6" s="14" t="s">
        <v>126</v>
      </c>
      <c r="E6" s="14" t="s">
        <v>192</v>
      </c>
      <c r="G6" s="14" t="s">
        <v>13</v>
      </c>
    </row>
    <row r="7" spans="1:7" x14ac:dyDescent="0.45">
      <c r="A7" s="1" t="s">
        <v>204</v>
      </c>
      <c r="C7" s="3">
        <v>24642150656</v>
      </c>
      <c r="E7" s="4">
        <v>2.7400000000000001E-2</v>
      </c>
      <c r="G7" s="4">
        <v>5.9999999999999995E-4</v>
      </c>
    </row>
    <row r="8" spans="1:7" x14ac:dyDescent="0.45">
      <c r="A8" s="1" t="s">
        <v>205</v>
      </c>
      <c r="C8" s="3">
        <v>884199604732</v>
      </c>
      <c r="E8" s="4">
        <v>0.98329999999999995</v>
      </c>
      <c r="G8" s="4">
        <v>2.0400000000000001E-2</v>
      </c>
    </row>
    <row r="9" spans="1:7" x14ac:dyDescent="0.45">
      <c r="A9" s="1" t="s">
        <v>206</v>
      </c>
      <c r="C9" s="3">
        <v>361213</v>
      </c>
      <c r="E9" s="4">
        <v>0</v>
      </c>
      <c r="G9" s="4">
        <v>0</v>
      </c>
    </row>
    <row r="10" spans="1:7" ht="19.5" thickBot="1" x14ac:dyDescent="0.5">
      <c r="C10" s="5">
        <f>SUM(C7:C9)</f>
        <v>908842116601</v>
      </c>
      <c r="E10" s="6">
        <f>SUM(E7:E9)</f>
        <v>1.0106999999999999</v>
      </c>
      <c r="G10" s="6">
        <f>SUM(G7:G9)</f>
        <v>2.1000000000000001E-2</v>
      </c>
    </row>
    <row r="11" spans="1:7" ht="19.5" thickTop="1" x14ac:dyDescent="0.45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8"/>
  <sheetViews>
    <sheetView rightToLeft="1" view="pageBreakPreview" zoomScale="60" zoomScaleNormal="100" workbookViewId="0">
      <selection activeCell="I16" sqref="I16"/>
    </sheetView>
  </sheetViews>
  <sheetFormatPr defaultRowHeight="18.75" x14ac:dyDescent="0.45"/>
  <cols>
    <col min="1" max="1" width="30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21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5.5703125" style="1" bestFit="1" customWidth="1"/>
    <col min="14" max="16384" width="9.140625" style="1"/>
  </cols>
  <sheetData>
    <row r="2" spans="1:13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30" x14ac:dyDescent="0.4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6" spans="1:13" ht="26.25" x14ac:dyDescent="0.45">
      <c r="A6" s="13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</row>
    <row r="7" spans="1:13" ht="26.25" x14ac:dyDescent="0.45">
      <c r="A7" s="12" t="s">
        <v>3</v>
      </c>
      <c r="C7" s="12" t="s">
        <v>20</v>
      </c>
      <c r="E7" s="12" t="s">
        <v>21</v>
      </c>
      <c r="G7" s="12" t="s">
        <v>22</v>
      </c>
      <c r="I7" s="12" t="s">
        <v>20</v>
      </c>
      <c r="K7" s="12" t="s">
        <v>21</v>
      </c>
      <c r="M7" s="12" t="s">
        <v>22</v>
      </c>
    </row>
    <row r="8" spans="1:13" x14ac:dyDescent="0.45">
      <c r="A8" s="1" t="s">
        <v>23</v>
      </c>
      <c r="C8" s="3">
        <v>59405940</v>
      </c>
      <c r="E8" s="3">
        <v>18943</v>
      </c>
      <c r="G8" s="1" t="s">
        <v>24</v>
      </c>
      <c r="I8" s="3">
        <v>59405940</v>
      </c>
      <c r="K8" s="3">
        <v>18943</v>
      </c>
      <c r="M8" s="1" t="s">
        <v>24</v>
      </c>
    </row>
  </sheetData>
  <mergeCells count="12">
    <mergeCell ref="A4:M4"/>
    <mergeCell ref="A3:M3"/>
    <mergeCell ref="A2:M2"/>
    <mergeCell ref="I7"/>
    <mergeCell ref="K7"/>
    <mergeCell ref="M7"/>
    <mergeCell ref="I6:M6"/>
    <mergeCell ref="A6:A7"/>
    <mergeCell ref="C7"/>
    <mergeCell ref="E7"/>
    <mergeCell ref="G7"/>
    <mergeCell ref="C6:H6"/>
  </mergeCells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E39"/>
  <sheetViews>
    <sheetView rightToLeft="1" view="pageBreakPreview" zoomScale="60" zoomScaleNormal="85" workbookViewId="0">
      <selection activeCell="K21" sqref="K21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7.5703125" style="1" bestFit="1" customWidth="1"/>
    <col min="6" max="6" width="1" style="1" customWidth="1"/>
    <col min="7" max="7" width="10.4257812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10.42578125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10.4257812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11.42578125" style="1" bestFit="1" customWidth="1"/>
    <col min="24" max="24" width="1" style="1" customWidth="1"/>
    <col min="25" max="25" width="21.42578125" style="1" bestFit="1" customWidth="1"/>
    <col min="26" max="26" width="1" style="1" customWidth="1"/>
    <col min="27" max="27" width="19.5703125" style="1" bestFit="1" customWidth="1"/>
    <col min="28" max="28" width="1" style="1" customWidth="1"/>
    <col min="29" max="29" width="21.28515625" style="1" bestFit="1" customWidth="1"/>
    <col min="30" max="30" width="1" style="1" customWidth="1"/>
    <col min="31" max="31" width="34.710937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1" ht="30" x14ac:dyDescent="0.4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6" spans="1:31" ht="26.25" x14ac:dyDescent="0.45">
      <c r="A6" s="12" t="s">
        <v>25</v>
      </c>
      <c r="B6" s="12" t="s">
        <v>25</v>
      </c>
      <c r="C6" s="12" t="s">
        <v>25</v>
      </c>
      <c r="D6" s="12" t="s">
        <v>25</v>
      </c>
      <c r="E6" s="12" t="s">
        <v>25</v>
      </c>
      <c r="F6" s="12" t="s">
        <v>25</v>
      </c>
      <c r="G6" s="12" t="s">
        <v>25</v>
      </c>
      <c r="H6" s="12" t="s">
        <v>25</v>
      </c>
      <c r="I6" s="12" t="s">
        <v>4</v>
      </c>
      <c r="J6" s="12" t="s">
        <v>4</v>
      </c>
      <c r="K6" s="12" t="s">
        <v>4</v>
      </c>
      <c r="L6" s="12" t="s">
        <v>4</v>
      </c>
      <c r="M6" s="12" t="s">
        <v>4</v>
      </c>
      <c r="O6" s="12" t="s">
        <v>5</v>
      </c>
      <c r="P6" s="12" t="s">
        <v>5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W6" s="12" t="s">
        <v>6</v>
      </c>
      <c r="X6" s="12" t="s">
        <v>6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26.25" x14ac:dyDescent="0.45">
      <c r="A7" s="13" t="s">
        <v>26</v>
      </c>
      <c r="C7" s="13" t="s">
        <v>27</v>
      </c>
      <c r="E7" s="13" t="s">
        <v>28</v>
      </c>
      <c r="G7" s="13" t="s">
        <v>29</v>
      </c>
      <c r="I7" s="13" t="s">
        <v>7</v>
      </c>
      <c r="K7" s="13" t="s">
        <v>8</v>
      </c>
      <c r="M7" s="13" t="s">
        <v>9</v>
      </c>
      <c r="O7" s="12" t="s">
        <v>10</v>
      </c>
      <c r="P7" s="12" t="s">
        <v>10</v>
      </c>
      <c r="Q7" s="12" t="s">
        <v>10</v>
      </c>
      <c r="S7" s="12" t="s">
        <v>11</v>
      </c>
      <c r="T7" s="12" t="s">
        <v>11</v>
      </c>
      <c r="U7" s="12" t="s">
        <v>11</v>
      </c>
      <c r="W7" s="13" t="s">
        <v>7</v>
      </c>
      <c r="Y7" s="13" t="s">
        <v>30</v>
      </c>
      <c r="AA7" s="13" t="s">
        <v>8</v>
      </c>
      <c r="AC7" s="13" t="s">
        <v>9</v>
      </c>
      <c r="AE7" s="13" t="s">
        <v>13</v>
      </c>
    </row>
    <row r="8" spans="1:31" ht="26.25" x14ac:dyDescent="0.45">
      <c r="A8" s="12" t="s">
        <v>26</v>
      </c>
      <c r="C8" s="12" t="s">
        <v>27</v>
      </c>
      <c r="E8" s="12" t="s">
        <v>28</v>
      </c>
      <c r="G8" s="12" t="s">
        <v>29</v>
      </c>
      <c r="I8" s="12" t="s">
        <v>7</v>
      </c>
      <c r="K8" s="12" t="s">
        <v>8</v>
      </c>
      <c r="M8" s="12" t="s">
        <v>9</v>
      </c>
      <c r="O8" s="12" t="s">
        <v>7</v>
      </c>
      <c r="Q8" s="12" t="s">
        <v>8</v>
      </c>
      <c r="S8" s="12" t="s">
        <v>7</v>
      </c>
      <c r="U8" s="12" t="s">
        <v>14</v>
      </c>
      <c r="W8" s="12" t="s">
        <v>7</v>
      </c>
      <c r="Y8" s="12" t="s">
        <v>30</v>
      </c>
      <c r="AA8" s="12" t="s">
        <v>8</v>
      </c>
      <c r="AC8" s="12" t="s">
        <v>9</v>
      </c>
      <c r="AE8" s="12" t="s">
        <v>13</v>
      </c>
    </row>
    <row r="9" spans="1:31" x14ac:dyDescent="0.45">
      <c r="A9" s="1" t="s">
        <v>31</v>
      </c>
      <c r="C9" s="1" t="s">
        <v>32</v>
      </c>
      <c r="E9" s="1" t="s">
        <v>33</v>
      </c>
      <c r="G9" s="3">
        <v>0</v>
      </c>
      <c r="I9" s="3">
        <v>3490000</v>
      </c>
      <c r="K9" s="3">
        <v>3503188710000</v>
      </c>
      <c r="M9" s="3">
        <v>4793788731606</v>
      </c>
      <c r="O9" s="3">
        <v>0</v>
      </c>
      <c r="Q9" s="3">
        <v>0</v>
      </c>
      <c r="S9" s="3">
        <v>0</v>
      </c>
      <c r="U9" s="3">
        <v>0</v>
      </c>
      <c r="W9" s="3">
        <v>3490000</v>
      </c>
      <c r="Y9" s="3">
        <v>1393887</v>
      </c>
      <c r="AA9" s="3">
        <v>3503188710000</v>
      </c>
      <c r="AC9" s="3">
        <v>4861138747418</v>
      </c>
      <c r="AE9" s="4">
        <v>0.112</v>
      </c>
    </row>
    <row r="10" spans="1:31" x14ac:dyDescent="0.45">
      <c r="A10" s="1" t="s">
        <v>34</v>
      </c>
      <c r="C10" s="1" t="s">
        <v>35</v>
      </c>
      <c r="E10" s="1" t="s">
        <v>36</v>
      </c>
      <c r="G10" s="3">
        <v>18</v>
      </c>
      <c r="I10" s="3">
        <v>2495000</v>
      </c>
      <c r="K10" s="3">
        <v>2495000000000</v>
      </c>
      <c r="M10" s="3">
        <v>2494547781250</v>
      </c>
      <c r="O10" s="3">
        <v>0</v>
      </c>
      <c r="Q10" s="3">
        <v>0</v>
      </c>
      <c r="S10" s="3">
        <v>0</v>
      </c>
      <c r="U10" s="3">
        <v>0</v>
      </c>
      <c r="W10" s="3">
        <v>2495000</v>
      </c>
      <c r="Y10" s="3">
        <v>1000000</v>
      </c>
      <c r="AA10" s="3">
        <v>2495000000000</v>
      </c>
      <c r="AC10" s="3">
        <v>2494547781250</v>
      </c>
      <c r="AE10" s="4">
        <v>5.7500000000000002E-2</v>
      </c>
    </row>
    <row r="11" spans="1:31" x14ac:dyDescent="0.45">
      <c r="A11" s="1" t="s">
        <v>37</v>
      </c>
      <c r="C11" s="1" t="s">
        <v>38</v>
      </c>
      <c r="E11" s="1" t="s">
        <v>39</v>
      </c>
      <c r="G11" s="3">
        <v>0</v>
      </c>
      <c r="I11" s="3">
        <v>156899</v>
      </c>
      <c r="K11" s="3">
        <v>83637896726</v>
      </c>
      <c r="M11" s="3">
        <v>126094126486</v>
      </c>
      <c r="O11" s="3">
        <v>0</v>
      </c>
      <c r="Q11" s="3">
        <v>0</v>
      </c>
      <c r="S11" s="3">
        <v>0</v>
      </c>
      <c r="U11" s="3">
        <v>0</v>
      </c>
      <c r="W11" s="3">
        <v>156899</v>
      </c>
      <c r="Y11" s="3">
        <v>814000</v>
      </c>
      <c r="AA11" s="3">
        <v>83637896726</v>
      </c>
      <c r="AC11" s="3">
        <v>127692637513</v>
      </c>
      <c r="AE11" s="4">
        <v>2.8999999999999998E-3</v>
      </c>
    </row>
    <row r="12" spans="1:31" x14ac:dyDescent="0.45">
      <c r="A12" s="1" t="s">
        <v>40</v>
      </c>
      <c r="C12" s="1" t="s">
        <v>41</v>
      </c>
      <c r="E12" s="1" t="s">
        <v>42</v>
      </c>
      <c r="G12" s="3">
        <v>21</v>
      </c>
      <c r="I12" s="3">
        <v>9457000</v>
      </c>
      <c r="K12" s="3">
        <v>8260151471879</v>
      </c>
      <c r="M12" s="3">
        <v>9388021014724</v>
      </c>
      <c r="O12" s="3">
        <v>0</v>
      </c>
      <c r="Q12" s="3">
        <v>0</v>
      </c>
      <c r="S12" s="3">
        <v>0</v>
      </c>
      <c r="U12" s="3">
        <v>0</v>
      </c>
      <c r="W12" s="3">
        <v>9457000</v>
      </c>
      <c r="Y12" s="3">
        <v>976766</v>
      </c>
      <c r="AA12" s="3">
        <v>8260151471879</v>
      </c>
      <c r="AC12" s="3">
        <v>9235601805713</v>
      </c>
      <c r="AE12" s="4">
        <v>0.21279999999999999</v>
      </c>
    </row>
    <row r="13" spans="1:31" x14ac:dyDescent="0.45">
      <c r="A13" s="1" t="s">
        <v>43</v>
      </c>
      <c r="C13" s="1" t="s">
        <v>44</v>
      </c>
      <c r="E13" s="1" t="s">
        <v>45</v>
      </c>
      <c r="G13" s="3">
        <v>18</v>
      </c>
      <c r="I13" s="3">
        <v>6498800</v>
      </c>
      <c r="K13" s="3">
        <v>6498800000000</v>
      </c>
      <c r="M13" s="3">
        <v>6497622092500</v>
      </c>
      <c r="O13" s="3">
        <v>0</v>
      </c>
      <c r="Q13" s="3">
        <v>0</v>
      </c>
      <c r="S13" s="3">
        <v>0</v>
      </c>
      <c r="U13" s="3">
        <v>0</v>
      </c>
      <c r="W13" s="3">
        <v>6498800</v>
      </c>
      <c r="Y13" s="3">
        <v>1000000</v>
      </c>
      <c r="AA13" s="3">
        <v>6498800000000</v>
      </c>
      <c r="AC13" s="3">
        <v>6497622092500</v>
      </c>
      <c r="AE13" s="4">
        <v>0.1497</v>
      </c>
    </row>
    <row r="14" spans="1:31" x14ac:dyDescent="0.45">
      <c r="A14" s="1" t="s">
        <v>46</v>
      </c>
      <c r="C14" s="1" t="s">
        <v>47</v>
      </c>
      <c r="E14" s="1" t="s">
        <v>48</v>
      </c>
      <c r="G14" s="3">
        <v>18</v>
      </c>
      <c r="I14" s="3">
        <v>1997900</v>
      </c>
      <c r="K14" s="3">
        <v>1997900000000</v>
      </c>
      <c r="M14" s="3">
        <v>1997537880625</v>
      </c>
      <c r="O14" s="3">
        <v>0</v>
      </c>
      <c r="Q14" s="3">
        <v>0</v>
      </c>
      <c r="S14" s="3">
        <v>1997900</v>
      </c>
      <c r="U14" s="3">
        <v>1812115237000</v>
      </c>
      <c r="W14" s="3">
        <v>0</v>
      </c>
      <c r="Y14" s="3">
        <v>0</v>
      </c>
      <c r="AA14" s="3">
        <v>0</v>
      </c>
      <c r="AC14" s="3">
        <v>0</v>
      </c>
      <c r="AE14" s="4">
        <v>0</v>
      </c>
    </row>
    <row r="15" spans="1:31" x14ac:dyDescent="0.45">
      <c r="A15" s="1" t="s">
        <v>49</v>
      </c>
      <c r="C15" s="1" t="s">
        <v>50</v>
      </c>
      <c r="E15" s="1" t="s">
        <v>51</v>
      </c>
      <c r="G15" s="3">
        <v>18.5</v>
      </c>
      <c r="I15" s="3">
        <v>100</v>
      </c>
      <c r="K15" s="3">
        <v>103528759</v>
      </c>
      <c r="M15" s="3">
        <v>95002777</v>
      </c>
      <c r="O15" s="3">
        <v>0</v>
      </c>
      <c r="Q15" s="3">
        <v>0</v>
      </c>
      <c r="S15" s="3">
        <v>0</v>
      </c>
      <c r="U15" s="3">
        <v>0</v>
      </c>
      <c r="W15" s="3">
        <v>100</v>
      </c>
      <c r="Y15" s="3">
        <v>950200</v>
      </c>
      <c r="AA15" s="3">
        <v>103528759</v>
      </c>
      <c r="AC15" s="3">
        <v>95002777</v>
      </c>
      <c r="AE15" s="4">
        <v>0</v>
      </c>
    </row>
    <row r="16" spans="1:31" x14ac:dyDescent="0.45">
      <c r="A16" s="1" t="s">
        <v>52</v>
      </c>
      <c r="C16" s="1" t="s">
        <v>53</v>
      </c>
      <c r="E16" s="1" t="s">
        <v>54</v>
      </c>
      <c r="G16" s="3">
        <v>18</v>
      </c>
      <c r="I16" s="3">
        <v>3000000</v>
      </c>
      <c r="K16" s="3">
        <v>3000000000000</v>
      </c>
      <c r="M16" s="3">
        <v>2999456250000</v>
      </c>
      <c r="O16" s="3">
        <v>0</v>
      </c>
      <c r="Q16" s="3">
        <v>0</v>
      </c>
      <c r="S16" s="3">
        <v>0</v>
      </c>
      <c r="U16" s="3">
        <v>0</v>
      </c>
      <c r="W16" s="3">
        <v>3000000</v>
      </c>
      <c r="Y16" s="3">
        <v>1000000</v>
      </c>
      <c r="AA16" s="3">
        <v>3000000000000</v>
      </c>
      <c r="AC16" s="3">
        <v>2999456250000</v>
      </c>
      <c r="AE16" s="4">
        <v>6.9099999999999995E-2</v>
      </c>
    </row>
    <row r="17" spans="1:31" x14ac:dyDescent="0.45">
      <c r="A17" s="1" t="s">
        <v>55</v>
      </c>
      <c r="C17" s="1" t="s">
        <v>56</v>
      </c>
      <c r="E17" s="1" t="s">
        <v>57</v>
      </c>
      <c r="G17" s="3">
        <v>18</v>
      </c>
      <c r="I17" s="3">
        <v>995000</v>
      </c>
      <c r="K17" s="3">
        <v>995000000000</v>
      </c>
      <c r="M17" s="3">
        <v>1004767852812</v>
      </c>
      <c r="O17" s="3">
        <v>0</v>
      </c>
      <c r="Q17" s="3">
        <v>0</v>
      </c>
      <c r="S17" s="3">
        <v>0</v>
      </c>
      <c r="U17" s="3">
        <v>0</v>
      </c>
      <c r="W17" s="3">
        <v>995000</v>
      </c>
      <c r="Y17" s="3">
        <v>1010000</v>
      </c>
      <c r="AA17" s="3">
        <v>995000000000</v>
      </c>
      <c r="AC17" s="3">
        <v>1004767852812</v>
      </c>
      <c r="AE17" s="4">
        <v>2.3199999999999998E-2</v>
      </c>
    </row>
    <row r="18" spans="1:31" x14ac:dyDescent="0.45">
      <c r="A18" s="1" t="s">
        <v>58</v>
      </c>
      <c r="C18" s="1" t="s">
        <v>59</v>
      </c>
      <c r="E18" s="1" t="s">
        <v>60</v>
      </c>
      <c r="G18" s="3">
        <v>16</v>
      </c>
      <c r="I18" s="3">
        <v>5000</v>
      </c>
      <c r="K18" s="3">
        <v>4910889937</v>
      </c>
      <c r="M18" s="3">
        <v>4999043759</v>
      </c>
      <c r="O18" s="3">
        <v>0</v>
      </c>
      <c r="Q18" s="3">
        <v>0</v>
      </c>
      <c r="S18" s="3">
        <v>5000</v>
      </c>
      <c r="U18" s="3">
        <v>5000000000</v>
      </c>
      <c r="W18" s="3">
        <v>0</v>
      </c>
      <c r="Y18" s="3">
        <v>0</v>
      </c>
      <c r="AA18" s="3">
        <v>0</v>
      </c>
      <c r="AC18" s="3">
        <v>0</v>
      </c>
      <c r="AE18" s="4">
        <v>0</v>
      </c>
    </row>
    <row r="19" spans="1:31" x14ac:dyDescent="0.45">
      <c r="A19" s="1" t="s">
        <v>61</v>
      </c>
      <c r="C19" s="1" t="s">
        <v>62</v>
      </c>
      <c r="E19" s="1" t="s">
        <v>63</v>
      </c>
      <c r="G19" s="3">
        <v>17</v>
      </c>
      <c r="I19" s="3">
        <v>263000</v>
      </c>
      <c r="K19" s="3">
        <v>241729291202</v>
      </c>
      <c r="M19" s="3">
        <v>266675736260</v>
      </c>
      <c r="O19" s="3">
        <v>0</v>
      </c>
      <c r="Q19" s="3">
        <v>0</v>
      </c>
      <c r="S19" s="3">
        <v>0</v>
      </c>
      <c r="U19" s="3">
        <v>0</v>
      </c>
      <c r="W19" s="3">
        <v>263000</v>
      </c>
      <c r="Y19" s="3">
        <v>1014160</v>
      </c>
      <c r="AA19" s="3">
        <v>241729291202</v>
      </c>
      <c r="AC19" s="3">
        <v>266675736260</v>
      </c>
      <c r="AE19" s="4">
        <v>6.1000000000000004E-3</v>
      </c>
    </row>
    <row r="20" spans="1:31" x14ac:dyDescent="0.45">
      <c r="A20" s="1" t="s">
        <v>64</v>
      </c>
      <c r="C20" s="1" t="s">
        <v>65</v>
      </c>
      <c r="E20" s="1" t="s">
        <v>66</v>
      </c>
      <c r="G20" s="3">
        <v>18</v>
      </c>
      <c r="I20" s="3">
        <v>2095500</v>
      </c>
      <c r="K20" s="3">
        <v>1990494495000</v>
      </c>
      <c r="M20" s="3">
        <v>2030297171927</v>
      </c>
      <c r="O20" s="3">
        <v>0</v>
      </c>
      <c r="Q20" s="3">
        <v>0</v>
      </c>
      <c r="S20" s="3">
        <v>0</v>
      </c>
      <c r="U20" s="3">
        <v>0</v>
      </c>
      <c r="W20" s="3">
        <v>2095500</v>
      </c>
      <c r="Y20" s="3">
        <v>982000</v>
      </c>
      <c r="AA20" s="3">
        <v>1990494495000</v>
      </c>
      <c r="AC20" s="3">
        <v>2057408027193</v>
      </c>
      <c r="AE20" s="4">
        <v>4.7399999999999998E-2</v>
      </c>
    </row>
    <row r="21" spans="1:31" x14ac:dyDescent="0.45">
      <c r="A21" s="1" t="s">
        <v>67</v>
      </c>
      <c r="C21" s="1" t="s">
        <v>68</v>
      </c>
      <c r="E21" s="1" t="s">
        <v>69</v>
      </c>
      <c r="G21" s="3">
        <v>18</v>
      </c>
      <c r="I21" s="3">
        <v>990000</v>
      </c>
      <c r="K21" s="3">
        <v>990000000000</v>
      </c>
      <c r="M21" s="3">
        <v>1029858804253</v>
      </c>
      <c r="O21" s="3">
        <v>0</v>
      </c>
      <c r="Q21" s="3">
        <v>0</v>
      </c>
      <c r="S21" s="3">
        <v>0</v>
      </c>
      <c r="U21" s="3">
        <v>0</v>
      </c>
      <c r="W21" s="3">
        <v>990000</v>
      </c>
      <c r="Y21" s="3">
        <v>1040450</v>
      </c>
      <c r="AA21" s="3">
        <v>990000000000</v>
      </c>
      <c r="AC21" s="3">
        <v>1029858804253</v>
      </c>
      <c r="AE21" s="4">
        <v>2.3699999999999999E-2</v>
      </c>
    </row>
    <row r="22" spans="1:31" x14ac:dyDescent="0.45">
      <c r="A22" s="1" t="s">
        <v>70</v>
      </c>
      <c r="C22" s="1" t="s">
        <v>71</v>
      </c>
      <c r="E22" s="1" t="s">
        <v>72</v>
      </c>
      <c r="G22" s="3">
        <v>20.5</v>
      </c>
      <c r="I22" s="3">
        <v>332473</v>
      </c>
      <c r="K22" s="3">
        <v>323599295630</v>
      </c>
      <c r="M22" s="3">
        <v>325565036839</v>
      </c>
      <c r="O22" s="3">
        <v>0</v>
      </c>
      <c r="Q22" s="3">
        <v>0</v>
      </c>
      <c r="S22" s="3">
        <v>0</v>
      </c>
      <c r="U22" s="3">
        <v>0</v>
      </c>
      <c r="W22" s="3">
        <v>332473</v>
      </c>
      <c r="Y22" s="3">
        <v>990000</v>
      </c>
      <c r="AA22" s="3">
        <v>323599295630</v>
      </c>
      <c r="AC22" s="3">
        <v>329088611876</v>
      </c>
      <c r="AE22" s="4">
        <v>7.6E-3</v>
      </c>
    </row>
    <row r="23" spans="1:31" x14ac:dyDescent="0.45">
      <c r="A23" s="1" t="s">
        <v>73</v>
      </c>
      <c r="C23" s="1" t="s">
        <v>71</v>
      </c>
      <c r="E23" s="1" t="s">
        <v>74</v>
      </c>
      <c r="G23" s="3">
        <v>20.5</v>
      </c>
      <c r="I23" s="3">
        <v>341203</v>
      </c>
      <c r="K23" s="3">
        <v>323842591360</v>
      </c>
      <c r="M23" s="3">
        <v>328860075305</v>
      </c>
      <c r="O23" s="3">
        <v>0</v>
      </c>
      <c r="Q23" s="3">
        <v>0</v>
      </c>
      <c r="S23" s="3">
        <v>0</v>
      </c>
      <c r="U23" s="3">
        <v>0</v>
      </c>
      <c r="W23" s="3">
        <v>341203</v>
      </c>
      <c r="Y23" s="3">
        <v>990000</v>
      </c>
      <c r="AA23" s="3">
        <v>323842591360</v>
      </c>
      <c r="AC23" s="3">
        <v>337729745386</v>
      </c>
      <c r="AE23" s="4">
        <v>7.7999999999999996E-3</v>
      </c>
    </row>
    <row r="24" spans="1:31" x14ac:dyDescent="0.45">
      <c r="A24" s="1" t="s">
        <v>75</v>
      </c>
      <c r="C24" s="1" t="s">
        <v>71</v>
      </c>
      <c r="E24" s="1" t="s">
        <v>76</v>
      </c>
      <c r="G24" s="3">
        <v>20.5</v>
      </c>
      <c r="I24" s="3">
        <v>530854</v>
      </c>
      <c r="K24" s="3">
        <v>491168056860</v>
      </c>
      <c r="M24" s="3">
        <v>490552880672</v>
      </c>
      <c r="O24" s="3">
        <v>0</v>
      </c>
      <c r="Q24" s="3">
        <v>0</v>
      </c>
      <c r="S24" s="3">
        <v>0</v>
      </c>
      <c r="U24" s="3">
        <v>0</v>
      </c>
      <c r="W24" s="3">
        <v>530854</v>
      </c>
      <c r="Y24" s="3">
        <v>924000</v>
      </c>
      <c r="AA24" s="3">
        <v>491168056860</v>
      </c>
      <c r="AC24" s="3">
        <v>490420191226</v>
      </c>
      <c r="AE24" s="4">
        <v>1.1299999999999999E-2</v>
      </c>
    </row>
    <row r="25" spans="1:31" x14ac:dyDescent="0.45">
      <c r="A25" s="1" t="s">
        <v>77</v>
      </c>
      <c r="C25" s="1" t="s">
        <v>78</v>
      </c>
      <c r="E25" s="1" t="s">
        <v>79</v>
      </c>
      <c r="G25" s="3">
        <v>20.5</v>
      </c>
      <c r="I25" s="3">
        <v>500000</v>
      </c>
      <c r="K25" s="3">
        <v>458335000000</v>
      </c>
      <c r="M25" s="3">
        <v>459076777250</v>
      </c>
      <c r="O25" s="3">
        <v>0</v>
      </c>
      <c r="Q25" s="3">
        <v>0</v>
      </c>
      <c r="S25" s="3">
        <v>0</v>
      </c>
      <c r="U25" s="3">
        <v>0</v>
      </c>
      <c r="W25" s="3">
        <v>500000</v>
      </c>
      <c r="Y25" s="3">
        <v>990100</v>
      </c>
      <c r="AA25" s="3">
        <v>458335000000</v>
      </c>
      <c r="AC25" s="3">
        <v>494960272187</v>
      </c>
      <c r="AE25" s="4">
        <v>1.14E-2</v>
      </c>
    </row>
    <row r="26" spans="1:31" x14ac:dyDescent="0.45">
      <c r="A26" s="1" t="s">
        <v>80</v>
      </c>
      <c r="C26" s="1" t="s">
        <v>81</v>
      </c>
      <c r="E26" s="1" t="s">
        <v>82</v>
      </c>
      <c r="G26" s="3">
        <v>20.5</v>
      </c>
      <c r="I26" s="3">
        <v>500000</v>
      </c>
      <c r="K26" s="3">
        <v>478175000000</v>
      </c>
      <c r="M26" s="3">
        <v>479258118718</v>
      </c>
      <c r="O26" s="3">
        <v>0</v>
      </c>
      <c r="Q26" s="3">
        <v>0</v>
      </c>
      <c r="S26" s="3">
        <v>0</v>
      </c>
      <c r="U26" s="3">
        <v>0</v>
      </c>
      <c r="W26" s="3">
        <v>500000</v>
      </c>
      <c r="Y26" s="3">
        <v>975000</v>
      </c>
      <c r="AA26" s="3">
        <v>478175000000</v>
      </c>
      <c r="AC26" s="3">
        <v>487411640625</v>
      </c>
      <c r="AE26" s="4">
        <v>1.12E-2</v>
      </c>
    </row>
    <row r="27" spans="1:31" x14ac:dyDescent="0.45">
      <c r="A27" s="1" t="s">
        <v>83</v>
      </c>
      <c r="C27" s="1" t="s">
        <v>84</v>
      </c>
      <c r="E27" s="1" t="s">
        <v>85</v>
      </c>
      <c r="G27" s="3">
        <v>15</v>
      </c>
      <c r="I27" s="3">
        <v>5000</v>
      </c>
      <c r="K27" s="3">
        <v>4779616146</v>
      </c>
      <c r="M27" s="3">
        <v>4790381585</v>
      </c>
      <c r="O27" s="3">
        <v>0</v>
      </c>
      <c r="Q27" s="3">
        <v>0</v>
      </c>
      <c r="S27" s="3">
        <v>0</v>
      </c>
      <c r="U27" s="3">
        <v>0</v>
      </c>
      <c r="W27" s="3">
        <v>5000</v>
      </c>
      <c r="Y27" s="3">
        <v>977500</v>
      </c>
      <c r="AA27" s="3">
        <v>4779616146</v>
      </c>
      <c r="AC27" s="3">
        <v>4886614140</v>
      </c>
      <c r="AE27" s="4">
        <v>1E-4</v>
      </c>
    </row>
    <row r="28" spans="1:31" x14ac:dyDescent="0.45">
      <c r="A28" s="1" t="s">
        <v>86</v>
      </c>
      <c r="C28" s="1" t="s">
        <v>87</v>
      </c>
      <c r="E28" s="1" t="s">
        <v>88</v>
      </c>
      <c r="G28" s="3">
        <v>15</v>
      </c>
      <c r="I28" s="3">
        <v>5000</v>
      </c>
      <c r="K28" s="3">
        <v>4911390027</v>
      </c>
      <c r="M28" s="3">
        <v>4954051915</v>
      </c>
      <c r="O28" s="3">
        <v>0</v>
      </c>
      <c r="Q28" s="3">
        <v>0</v>
      </c>
      <c r="S28" s="3">
        <v>5000</v>
      </c>
      <c r="U28" s="3">
        <v>5000000000</v>
      </c>
      <c r="W28" s="3">
        <v>0</v>
      </c>
      <c r="Y28" s="3">
        <v>0</v>
      </c>
      <c r="AA28" s="3">
        <v>0</v>
      </c>
      <c r="AC28" s="3">
        <v>0</v>
      </c>
      <c r="AE28" s="4">
        <v>0</v>
      </c>
    </row>
    <row r="29" spans="1:31" x14ac:dyDescent="0.45">
      <c r="A29" s="1" t="s">
        <v>89</v>
      </c>
      <c r="C29" s="1" t="s">
        <v>90</v>
      </c>
      <c r="E29" s="1" t="s">
        <v>91</v>
      </c>
      <c r="G29" s="3">
        <v>18</v>
      </c>
      <c r="I29" s="3">
        <v>5000</v>
      </c>
      <c r="K29" s="3">
        <v>4890886312</v>
      </c>
      <c r="M29" s="3">
        <v>4892613053</v>
      </c>
      <c r="O29" s="3">
        <v>0</v>
      </c>
      <c r="Q29" s="3">
        <v>0</v>
      </c>
      <c r="S29" s="3">
        <v>0</v>
      </c>
      <c r="U29" s="3">
        <v>0</v>
      </c>
      <c r="W29" s="3">
        <v>5000</v>
      </c>
      <c r="Y29" s="3">
        <v>985000</v>
      </c>
      <c r="AA29" s="3">
        <v>4890886312</v>
      </c>
      <c r="AC29" s="3">
        <v>4924107343</v>
      </c>
      <c r="AE29" s="4">
        <v>1E-4</v>
      </c>
    </row>
    <row r="30" spans="1:31" x14ac:dyDescent="0.45">
      <c r="A30" s="1" t="s">
        <v>92</v>
      </c>
      <c r="C30" s="1" t="s">
        <v>93</v>
      </c>
      <c r="E30" s="1" t="s">
        <v>94</v>
      </c>
      <c r="G30" s="3">
        <v>18</v>
      </c>
      <c r="I30" s="3">
        <v>9100</v>
      </c>
      <c r="K30" s="3">
        <v>8643316314</v>
      </c>
      <c r="M30" s="3">
        <v>9098350625</v>
      </c>
      <c r="O30" s="3">
        <v>0</v>
      </c>
      <c r="Q30" s="3">
        <v>0</v>
      </c>
      <c r="S30" s="3">
        <v>0</v>
      </c>
      <c r="U30" s="3">
        <v>0</v>
      </c>
      <c r="W30" s="3">
        <v>9100</v>
      </c>
      <c r="Y30" s="3">
        <v>1000000</v>
      </c>
      <c r="AA30" s="3">
        <v>8643316314</v>
      </c>
      <c r="AC30" s="3">
        <v>9098350625</v>
      </c>
      <c r="AE30" s="4">
        <v>2.0000000000000001E-4</v>
      </c>
    </row>
    <row r="31" spans="1:31" x14ac:dyDescent="0.45">
      <c r="A31" s="1" t="s">
        <v>95</v>
      </c>
      <c r="C31" s="1" t="s">
        <v>96</v>
      </c>
      <c r="E31" s="1" t="s">
        <v>97</v>
      </c>
      <c r="G31" s="3">
        <v>17</v>
      </c>
      <c r="I31" s="3">
        <v>5000</v>
      </c>
      <c r="K31" s="3">
        <v>4852679388</v>
      </c>
      <c r="M31" s="3">
        <v>4909110062</v>
      </c>
      <c r="O31" s="3">
        <v>0</v>
      </c>
      <c r="Q31" s="3">
        <v>0</v>
      </c>
      <c r="S31" s="3">
        <v>0</v>
      </c>
      <c r="U31" s="3">
        <v>0</v>
      </c>
      <c r="W31" s="3">
        <v>5000</v>
      </c>
      <c r="Y31" s="3">
        <v>985000</v>
      </c>
      <c r="AA31" s="3">
        <v>4852679388</v>
      </c>
      <c r="AC31" s="3">
        <v>4924107343</v>
      </c>
      <c r="AE31" s="4">
        <v>1E-4</v>
      </c>
    </row>
    <row r="32" spans="1:31" x14ac:dyDescent="0.45">
      <c r="A32" s="1" t="s">
        <v>98</v>
      </c>
      <c r="C32" s="1" t="s">
        <v>99</v>
      </c>
      <c r="E32" s="1" t="s">
        <v>100</v>
      </c>
      <c r="G32" s="3">
        <v>17</v>
      </c>
      <c r="I32" s="3">
        <v>2980310</v>
      </c>
      <c r="K32" s="3">
        <v>2743285945700</v>
      </c>
      <c r="M32" s="3">
        <v>2811710801031</v>
      </c>
      <c r="O32" s="3">
        <v>0</v>
      </c>
      <c r="Q32" s="3">
        <v>0</v>
      </c>
      <c r="S32" s="3">
        <v>0</v>
      </c>
      <c r="U32" s="3">
        <v>0</v>
      </c>
      <c r="W32" s="3">
        <v>2980310</v>
      </c>
      <c r="Y32" s="3">
        <v>942000</v>
      </c>
      <c r="AA32" s="3">
        <v>2743285945700</v>
      </c>
      <c r="AC32" s="3">
        <v>2806943169321</v>
      </c>
      <c r="AE32" s="4">
        <v>6.4699999999999994E-2</v>
      </c>
    </row>
    <row r="33" spans="1:31" x14ac:dyDescent="0.45">
      <c r="A33" s="1" t="s">
        <v>101</v>
      </c>
      <c r="C33" s="1" t="s">
        <v>102</v>
      </c>
      <c r="E33" s="1" t="s">
        <v>103</v>
      </c>
      <c r="G33" s="3">
        <v>17</v>
      </c>
      <c r="I33" s="3">
        <v>5000</v>
      </c>
      <c r="K33" s="3">
        <v>4827374802</v>
      </c>
      <c r="M33" s="3">
        <v>4797130362</v>
      </c>
      <c r="O33" s="3">
        <v>0</v>
      </c>
      <c r="Q33" s="3">
        <v>0</v>
      </c>
      <c r="S33" s="3">
        <v>0</v>
      </c>
      <c r="U33" s="3">
        <v>0</v>
      </c>
      <c r="W33" s="3">
        <v>5000</v>
      </c>
      <c r="Y33" s="3">
        <v>964400</v>
      </c>
      <c r="AA33" s="3">
        <v>4827374802</v>
      </c>
      <c r="AC33" s="3">
        <v>4821126012</v>
      </c>
      <c r="AE33" s="4">
        <v>1E-4</v>
      </c>
    </row>
    <row r="34" spans="1:31" x14ac:dyDescent="0.45">
      <c r="A34" s="1" t="s">
        <v>104</v>
      </c>
      <c r="C34" s="1" t="s">
        <v>105</v>
      </c>
      <c r="E34" s="1" t="s">
        <v>106</v>
      </c>
      <c r="G34" s="3">
        <v>18</v>
      </c>
      <c r="I34" s="3">
        <v>998898</v>
      </c>
      <c r="K34" s="3">
        <v>948973078000</v>
      </c>
      <c r="M34" s="3">
        <v>1003705540901</v>
      </c>
      <c r="O34" s="3">
        <v>0</v>
      </c>
      <c r="Q34" s="3">
        <v>0</v>
      </c>
      <c r="S34" s="3">
        <v>100</v>
      </c>
      <c r="U34" s="3">
        <v>99981875</v>
      </c>
      <c r="W34" s="3">
        <v>998798</v>
      </c>
      <c r="Y34" s="3">
        <v>1000000</v>
      </c>
      <c r="AA34" s="3">
        <v>948878076000</v>
      </c>
      <c r="AC34" s="3">
        <v>998616967862</v>
      </c>
      <c r="AE34" s="4">
        <v>2.3E-2</v>
      </c>
    </row>
    <row r="35" spans="1:31" x14ac:dyDescent="0.45">
      <c r="A35" s="1" t="s">
        <v>107</v>
      </c>
      <c r="C35" s="1" t="s">
        <v>108</v>
      </c>
      <c r="E35" s="1" t="s">
        <v>109</v>
      </c>
      <c r="G35" s="3">
        <v>18</v>
      </c>
      <c r="I35" s="3">
        <v>1498950</v>
      </c>
      <c r="K35" s="3">
        <v>1498960002053</v>
      </c>
      <c r="M35" s="3">
        <v>1498678315312</v>
      </c>
      <c r="O35" s="3">
        <v>0</v>
      </c>
      <c r="Q35" s="3">
        <v>0</v>
      </c>
      <c r="S35" s="3">
        <v>1498950</v>
      </c>
      <c r="U35" s="3">
        <v>1498713452827</v>
      </c>
      <c r="W35" s="3">
        <v>0</v>
      </c>
      <c r="Y35" s="3">
        <v>0</v>
      </c>
      <c r="AA35" s="3">
        <v>0</v>
      </c>
      <c r="AC35" s="3">
        <v>0</v>
      </c>
      <c r="AE35" s="4">
        <v>0</v>
      </c>
    </row>
    <row r="36" spans="1:31" x14ac:dyDescent="0.45">
      <c r="A36" s="1" t="s">
        <v>110</v>
      </c>
      <c r="C36" s="1" t="s">
        <v>111</v>
      </c>
      <c r="E36" s="1" t="s">
        <v>112</v>
      </c>
      <c r="G36" s="3">
        <v>18</v>
      </c>
      <c r="I36" s="3">
        <v>1999000</v>
      </c>
      <c r="K36" s="3">
        <v>1999000000000</v>
      </c>
      <c r="M36" s="3">
        <v>1998637681250</v>
      </c>
      <c r="O36" s="3">
        <v>0</v>
      </c>
      <c r="Q36" s="3">
        <v>0</v>
      </c>
      <c r="S36" s="3">
        <v>0</v>
      </c>
      <c r="U36" s="3">
        <v>0</v>
      </c>
      <c r="W36" s="3">
        <v>1999000</v>
      </c>
      <c r="Y36" s="3">
        <v>1000000</v>
      </c>
      <c r="AA36" s="3">
        <v>1999000000000</v>
      </c>
      <c r="AC36" s="3">
        <v>1998637681250</v>
      </c>
      <c r="AE36" s="4">
        <v>4.6100000000000002E-2</v>
      </c>
    </row>
    <row r="37" spans="1:31" x14ac:dyDescent="0.45">
      <c r="A37" s="1" t="s">
        <v>113</v>
      </c>
      <c r="C37" s="1" t="s">
        <v>114</v>
      </c>
      <c r="E37" s="1" t="s">
        <v>115</v>
      </c>
      <c r="G37" s="3">
        <v>18</v>
      </c>
      <c r="I37" s="3">
        <v>0</v>
      </c>
      <c r="K37" s="3">
        <v>0</v>
      </c>
      <c r="M37" s="3">
        <v>0</v>
      </c>
      <c r="O37" s="3">
        <v>1000000</v>
      </c>
      <c r="Q37" s="3">
        <v>920038250000</v>
      </c>
      <c r="S37" s="3">
        <v>2710</v>
      </c>
      <c r="U37" s="3">
        <v>2502502341</v>
      </c>
      <c r="W37" s="3">
        <v>997290</v>
      </c>
      <c r="Y37" s="3">
        <v>915080</v>
      </c>
      <c r="AA37" s="3">
        <v>917544946342</v>
      </c>
      <c r="AC37" s="3">
        <v>912434724425</v>
      </c>
      <c r="AE37" s="4">
        <v>2.1000000000000001E-2</v>
      </c>
    </row>
    <row r="38" spans="1:31" ht="19.5" thickBot="1" x14ac:dyDescent="0.5">
      <c r="I38" s="5">
        <f>SUM(I9:I37)</f>
        <v>41159987</v>
      </c>
      <c r="K38" s="5">
        <f>SUM(K9:K37)</f>
        <v>39359160516095</v>
      </c>
      <c r="M38" s="5">
        <f>SUM(M9:M37)</f>
        <v>42063248353859</v>
      </c>
      <c r="O38" s="5">
        <f>SUM(O9:O37)</f>
        <v>1000000</v>
      </c>
      <c r="Q38" s="5">
        <f>SUM(Q9:Q37)</f>
        <v>920038250000</v>
      </c>
      <c r="S38" s="5">
        <f>SUM(S9:S37)</f>
        <v>3509660</v>
      </c>
      <c r="U38" s="5">
        <f>SUM(U9:U37)</f>
        <v>3323431174043</v>
      </c>
      <c r="W38" s="5">
        <f>SUM(W9:W37)</f>
        <v>38650327</v>
      </c>
      <c r="Y38" s="5">
        <f>SUM(Y9:Y37)</f>
        <v>24819543</v>
      </c>
      <c r="AA38" s="5">
        <f>SUM(AA9:AA37)</f>
        <v>36769928178420</v>
      </c>
      <c r="AC38" s="5">
        <f>SUM(AC9:AC37)</f>
        <v>39459762047310</v>
      </c>
      <c r="AE38" s="6">
        <f>SUM(AE9:AE37)</f>
        <v>0.90909999999999991</v>
      </c>
    </row>
    <row r="39" spans="1:31" ht="19.5" thickTop="1" x14ac:dyDescent="0.45"/>
  </sheetData>
  <mergeCells count="25">
    <mergeCell ref="Q8"/>
    <mergeCell ref="O7:Q7"/>
    <mergeCell ref="G7:G8"/>
    <mergeCell ref="A6:H6"/>
    <mergeCell ref="I7:I8"/>
    <mergeCell ref="K7:K8"/>
    <mergeCell ref="A7:A8"/>
    <mergeCell ref="C7:C8"/>
    <mergeCell ref="E7:E8"/>
    <mergeCell ref="A4:AE4"/>
    <mergeCell ref="A3:AE3"/>
    <mergeCell ref="A2:AE2"/>
    <mergeCell ref="Y7:Y8"/>
    <mergeCell ref="AA7:AA8"/>
    <mergeCell ref="AC7:AC8"/>
    <mergeCell ref="AE7:AE8"/>
    <mergeCell ref="W6:AE6"/>
    <mergeCell ref="S8"/>
    <mergeCell ref="U8"/>
    <mergeCell ref="S7:U7"/>
    <mergeCell ref="O6:U6"/>
    <mergeCell ref="W7:W8"/>
    <mergeCell ref="M7:M8"/>
    <mergeCell ref="I6:M6"/>
    <mergeCell ref="O8"/>
  </mergeCells>
  <pageMargins left="0.7" right="0.7" top="0.75" bottom="0.75" header="0.3" footer="0.3"/>
  <pageSetup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1"/>
  <sheetViews>
    <sheetView rightToLeft="1" view="pageBreakPreview" zoomScale="60" zoomScaleNormal="100" workbookViewId="0">
      <selection activeCell="I13" sqref="I13:I14"/>
    </sheetView>
  </sheetViews>
  <sheetFormatPr defaultRowHeight="18.75" x14ac:dyDescent="0.45"/>
  <cols>
    <col min="1" max="1" width="30" style="1" bestFit="1" customWidth="1"/>
    <col min="2" max="2" width="1" style="1" customWidth="1"/>
    <col min="3" max="3" width="11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2" width="1" style="1" customWidth="1"/>
    <col min="13" max="16384" width="9.140625" style="1"/>
  </cols>
  <sheetData>
    <row r="2" spans="1:14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4" ht="30" x14ac:dyDescent="0.4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4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</row>
    <row r="6" spans="1:14" ht="30" x14ac:dyDescent="0.55000000000000004">
      <c r="A6" s="15" t="s">
        <v>3</v>
      </c>
      <c r="B6" s="2"/>
      <c r="C6" s="14" t="s">
        <v>6</v>
      </c>
      <c r="D6" s="14" t="s">
        <v>6</v>
      </c>
      <c r="E6" s="14" t="s">
        <v>6</v>
      </c>
      <c r="F6" s="14" t="s">
        <v>6</v>
      </c>
      <c r="G6" s="14" t="s">
        <v>6</v>
      </c>
      <c r="H6" s="14" t="s">
        <v>6</v>
      </c>
      <c r="I6" s="14" t="s">
        <v>6</v>
      </c>
      <c r="J6" s="14" t="s">
        <v>6</v>
      </c>
      <c r="K6" s="14" t="s">
        <v>6</v>
      </c>
      <c r="L6" s="14" t="s">
        <v>6</v>
      </c>
      <c r="M6" s="2"/>
      <c r="N6" s="2"/>
    </row>
    <row r="7" spans="1:14" ht="30" x14ac:dyDescent="0.55000000000000004">
      <c r="A7" s="14" t="s">
        <v>3</v>
      </c>
      <c r="B7" s="2"/>
      <c r="C7" s="14" t="s">
        <v>7</v>
      </c>
      <c r="D7" s="2"/>
      <c r="E7" s="14" t="s">
        <v>116</v>
      </c>
      <c r="F7" s="2"/>
      <c r="G7" s="14" t="s">
        <v>117</v>
      </c>
      <c r="H7" s="2"/>
      <c r="I7" s="14" t="s">
        <v>118</v>
      </c>
      <c r="J7" s="2"/>
      <c r="K7" s="14" t="s">
        <v>119</v>
      </c>
      <c r="L7" s="2"/>
      <c r="M7" s="2"/>
      <c r="N7" s="2"/>
    </row>
    <row r="8" spans="1:14" x14ac:dyDescent="0.45">
      <c r="A8" s="1" t="s">
        <v>31</v>
      </c>
      <c r="C8" s="3">
        <v>3490000</v>
      </c>
      <c r="E8" s="3">
        <v>1343551.2921</v>
      </c>
      <c r="G8" s="3">
        <v>1393887</v>
      </c>
      <c r="I8" s="4">
        <v>3.7499999999999999E-2</v>
      </c>
      <c r="K8" s="3">
        <v>4864665630000</v>
      </c>
    </row>
    <row r="9" spans="1:14" x14ac:dyDescent="0.45">
      <c r="A9" s="1" t="s">
        <v>40</v>
      </c>
      <c r="C9" s="3">
        <v>9457000</v>
      </c>
      <c r="E9" s="3">
        <v>992886</v>
      </c>
      <c r="G9" s="3">
        <v>976766</v>
      </c>
      <c r="I9" s="4">
        <v>-1.6199999999999999E-2</v>
      </c>
      <c r="K9" s="3">
        <v>9237276062000</v>
      </c>
    </row>
    <row r="10" spans="1:14" ht="19.5" thickBot="1" x14ac:dyDescent="0.5">
      <c r="C10" s="5">
        <f>SUM(C8:C9)</f>
        <v>12947000</v>
      </c>
      <c r="E10" s="5">
        <f>SUM(E8:E9)</f>
        <v>2336437.2921000002</v>
      </c>
      <c r="G10" s="5">
        <f>SUM(G8:G9)</f>
        <v>2370653</v>
      </c>
      <c r="I10" s="6">
        <f>SUM(I8:I9)</f>
        <v>2.1299999999999999E-2</v>
      </c>
      <c r="K10" s="5">
        <f>SUM(K8:K9)</f>
        <v>14101941692000</v>
      </c>
    </row>
    <row r="11" spans="1:14" ht="19.5" thickTop="1" x14ac:dyDescent="0.45"/>
  </sheetData>
  <mergeCells count="10">
    <mergeCell ref="A4:K4"/>
    <mergeCell ref="A3:K3"/>
    <mergeCell ref="A2:K2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  <pageSetup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25"/>
  <sheetViews>
    <sheetView rightToLeft="1" view="pageBreakPreview" zoomScale="60" zoomScaleNormal="100" workbookViewId="0">
      <selection activeCell="K35" sqref="K35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2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30" x14ac:dyDescent="0.4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ht="30" x14ac:dyDescent="0.45">
      <c r="A6" s="15" t="s">
        <v>121</v>
      </c>
      <c r="C6" s="14" t="s">
        <v>122</v>
      </c>
      <c r="D6" s="14" t="s">
        <v>122</v>
      </c>
      <c r="E6" s="14" t="s">
        <v>122</v>
      </c>
      <c r="F6" s="14" t="s">
        <v>122</v>
      </c>
      <c r="G6" s="14" t="s">
        <v>122</v>
      </c>
      <c r="H6" s="14" t="s">
        <v>122</v>
      </c>
      <c r="I6" s="14" t="s">
        <v>4</v>
      </c>
      <c r="K6" s="14" t="s">
        <v>5</v>
      </c>
      <c r="L6" s="14" t="s">
        <v>5</v>
      </c>
      <c r="M6" s="14" t="s">
        <v>5</v>
      </c>
      <c r="O6" s="14" t="s">
        <v>6</v>
      </c>
      <c r="P6" s="14" t="s">
        <v>6</v>
      </c>
      <c r="Q6" s="14" t="s">
        <v>6</v>
      </c>
    </row>
    <row r="7" spans="1:17" ht="30" x14ac:dyDescent="0.45">
      <c r="A7" s="14" t="s">
        <v>121</v>
      </c>
      <c r="C7" s="14" t="s">
        <v>123</v>
      </c>
      <c r="E7" s="14" t="s">
        <v>124</v>
      </c>
      <c r="G7" s="14" t="s">
        <v>125</v>
      </c>
      <c r="I7" s="14" t="s">
        <v>126</v>
      </c>
      <c r="K7" s="14" t="s">
        <v>127</v>
      </c>
      <c r="M7" s="14" t="s">
        <v>128</v>
      </c>
      <c r="O7" s="14" t="s">
        <v>126</v>
      </c>
      <c r="Q7" s="14" t="s">
        <v>120</v>
      </c>
    </row>
    <row r="8" spans="1:17" x14ac:dyDescent="0.45">
      <c r="A8" s="1" t="s">
        <v>129</v>
      </c>
      <c r="C8" s="1" t="s">
        <v>130</v>
      </c>
      <c r="E8" s="1" t="s">
        <v>131</v>
      </c>
      <c r="G8" s="1" t="s">
        <v>132</v>
      </c>
      <c r="I8" s="3">
        <v>157837</v>
      </c>
      <c r="K8" s="1">
        <v>0</v>
      </c>
      <c r="M8" s="1">
        <v>0</v>
      </c>
      <c r="O8" s="3">
        <v>157837</v>
      </c>
      <c r="Q8" s="4">
        <v>0</v>
      </c>
    </row>
    <row r="9" spans="1:17" x14ac:dyDescent="0.45">
      <c r="A9" s="1" t="s">
        <v>133</v>
      </c>
      <c r="C9" s="1" t="s">
        <v>134</v>
      </c>
      <c r="E9" s="1" t="s">
        <v>135</v>
      </c>
      <c r="G9" s="1" t="s">
        <v>136</v>
      </c>
      <c r="I9" s="3">
        <v>188986</v>
      </c>
      <c r="K9" s="1">
        <v>0</v>
      </c>
      <c r="M9" s="1">
        <v>0</v>
      </c>
      <c r="O9" s="3">
        <v>188986</v>
      </c>
      <c r="Q9" s="4">
        <v>0</v>
      </c>
    </row>
    <row r="10" spans="1:17" x14ac:dyDescent="0.45">
      <c r="A10" s="1" t="s">
        <v>137</v>
      </c>
      <c r="C10" s="1" t="s">
        <v>138</v>
      </c>
      <c r="E10" s="1" t="s">
        <v>135</v>
      </c>
      <c r="G10" s="1" t="s">
        <v>132</v>
      </c>
      <c r="I10" s="3">
        <v>1054497</v>
      </c>
      <c r="K10" s="1">
        <v>70926633561</v>
      </c>
      <c r="M10" s="1">
        <v>70919001440</v>
      </c>
      <c r="O10" s="3">
        <v>8686618</v>
      </c>
      <c r="Q10" s="4">
        <v>0</v>
      </c>
    </row>
    <row r="11" spans="1:17" x14ac:dyDescent="0.45">
      <c r="A11" s="1" t="s">
        <v>137</v>
      </c>
      <c r="C11" s="1" t="s">
        <v>139</v>
      </c>
      <c r="E11" s="1" t="s">
        <v>131</v>
      </c>
      <c r="G11" s="1" t="s">
        <v>132</v>
      </c>
      <c r="I11" s="3">
        <v>40531111641</v>
      </c>
      <c r="K11" s="3">
        <v>5219662210353</v>
      </c>
      <c r="L11" s="3"/>
      <c r="M11" s="3">
        <v>4385982361557</v>
      </c>
      <c r="O11" s="3">
        <v>874210960437</v>
      </c>
      <c r="Q11" s="4">
        <v>2.01E-2</v>
      </c>
    </row>
    <row r="12" spans="1:17" x14ac:dyDescent="0.45">
      <c r="A12" s="1" t="s">
        <v>140</v>
      </c>
      <c r="C12" s="1" t="s">
        <v>141</v>
      </c>
      <c r="E12" s="1" t="s">
        <v>131</v>
      </c>
      <c r="G12" s="1" t="s">
        <v>132</v>
      </c>
      <c r="I12" s="3">
        <v>81795974</v>
      </c>
      <c r="K12" s="3">
        <v>1050336148</v>
      </c>
      <c r="L12" s="3"/>
      <c r="M12" s="3">
        <v>1130226000</v>
      </c>
      <c r="O12" s="3">
        <v>1906122</v>
      </c>
      <c r="Q12" s="4">
        <v>0</v>
      </c>
    </row>
    <row r="13" spans="1:17" x14ac:dyDescent="0.45">
      <c r="A13" s="1" t="s">
        <v>142</v>
      </c>
      <c r="C13" s="1" t="s">
        <v>143</v>
      </c>
      <c r="E13" s="1" t="s">
        <v>131</v>
      </c>
      <c r="G13" s="1" t="s">
        <v>132</v>
      </c>
      <c r="I13" s="3">
        <v>1075509</v>
      </c>
      <c r="K13" s="3">
        <v>310</v>
      </c>
      <c r="L13" s="3"/>
      <c r="M13" s="3">
        <v>0</v>
      </c>
      <c r="O13" s="3">
        <v>1075819</v>
      </c>
      <c r="Q13" s="4">
        <v>0</v>
      </c>
    </row>
    <row r="14" spans="1:17" x14ac:dyDescent="0.45">
      <c r="A14" s="1" t="s">
        <v>144</v>
      </c>
      <c r="C14" s="1" t="s">
        <v>145</v>
      </c>
      <c r="E14" s="1" t="s">
        <v>131</v>
      </c>
      <c r="G14" s="1" t="s">
        <v>132</v>
      </c>
      <c r="I14" s="3">
        <v>34875</v>
      </c>
      <c r="K14" s="1">
        <v>0</v>
      </c>
      <c r="M14" s="1">
        <v>0</v>
      </c>
      <c r="O14" s="3">
        <v>34875</v>
      </c>
      <c r="Q14" s="4">
        <v>0</v>
      </c>
    </row>
    <row r="15" spans="1:17" x14ac:dyDescent="0.45">
      <c r="A15" s="1" t="s">
        <v>146</v>
      </c>
      <c r="C15" s="1" t="s">
        <v>147</v>
      </c>
      <c r="E15" s="1" t="s">
        <v>131</v>
      </c>
      <c r="G15" s="1" t="s">
        <v>148</v>
      </c>
      <c r="I15" s="3">
        <v>168915</v>
      </c>
      <c r="K15" s="1">
        <v>0</v>
      </c>
      <c r="M15" s="1">
        <v>0</v>
      </c>
      <c r="O15" s="3">
        <v>168915</v>
      </c>
      <c r="Q15" s="4">
        <v>0</v>
      </c>
    </row>
    <row r="16" spans="1:17" x14ac:dyDescent="0.45">
      <c r="A16" s="1" t="s">
        <v>149</v>
      </c>
      <c r="C16" s="1" t="s">
        <v>150</v>
      </c>
      <c r="E16" s="1" t="s">
        <v>131</v>
      </c>
      <c r="G16" s="1" t="s">
        <v>151</v>
      </c>
      <c r="I16" s="3">
        <v>432998</v>
      </c>
      <c r="K16" s="1">
        <v>0</v>
      </c>
      <c r="M16" s="1">
        <v>0</v>
      </c>
      <c r="O16" s="3">
        <v>432998</v>
      </c>
      <c r="Q16" s="4">
        <v>0</v>
      </c>
    </row>
    <row r="17" spans="1:17" x14ac:dyDescent="0.45">
      <c r="A17" s="1" t="s">
        <v>152</v>
      </c>
      <c r="C17" s="1" t="s">
        <v>153</v>
      </c>
      <c r="E17" s="1" t="s">
        <v>131</v>
      </c>
      <c r="G17" s="1" t="s">
        <v>154</v>
      </c>
      <c r="I17" s="3">
        <v>182947</v>
      </c>
      <c r="K17" s="1">
        <v>0</v>
      </c>
      <c r="M17" s="1">
        <v>0</v>
      </c>
      <c r="O17" s="3">
        <v>182947</v>
      </c>
      <c r="Q17" s="4">
        <v>0</v>
      </c>
    </row>
    <row r="18" spans="1:17" x14ac:dyDescent="0.45">
      <c r="A18" s="1" t="s">
        <v>155</v>
      </c>
      <c r="C18" s="1" t="s">
        <v>156</v>
      </c>
      <c r="E18" s="1" t="s">
        <v>131</v>
      </c>
      <c r="G18" s="1" t="s">
        <v>157</v>
      </c>
      <c r="I18" s="3">
        <v>980434</v>
      </c>
      <c r="K18" s="1">
        <v>4029</v>
      </c>
      <c r="M18" s="1">
        <v>0</v>
      </c>
      <c r="O18" s="3">
        <v>984463</v>
      </c>
      <c r="Q18" s="4">
        <v>0</v>
      </c>
    </row>
    <row r="19" spans="1:17" x14ac:dyDescent="0.45">
      <c r="A19" s="1" t="s">
        <v>158</v>
      </c>
      <c r="C19" s="1" t="s">
        <v>159</v>
      </c>
      <c r="E19" s="1" t="s">
        <v>131</v>
      </c>
      <c r="G19" s="1" t="s">
        <v>160</v>
      </c>
      <c r="I19" s="3">
        <v>467708</v>
      </c>
      <c r="K19" s="1">
        <v>0</v>
      </c>
      <c r="M19" s="1">
        <v>0</v>
      </c>
      <c r="O19" s="3">
        <v>467708</v>
      </c>
      <c r="Q19" s="4">
        <v>0</v>
      </c>
    </row>
    <row r="20" spans="1:17" x14ac:dyDescent="0.45">
      <c r="A20" s="1" t="s">
        <v>161</v>
      </c>
      <c r="C20" s="1" t="s">
        <v>162</v>
      </c>
      <c r="E20" s="1" t="s">
        <v>131</v>
      </c>
      <c r="G20" s="1" t="s">
        <v>163</v>
      </c>
      <c r="I20" s="3">
        <v>693164</v>
      </c>
      <c r="K20" s="1">
        <v>2848</v>
      </c>
      <c r="M20" s="1">
        <v>0</v>
      </c>
      <c r="O20" s="3">
        <v>696012</v>
      </c>
      <c r="Q20" s="4">
        <v>0</v>
      </c>
    </row>
    <row r="21" spans="1:17" x14ac:dyDescent="0.45">
      <c r="A21" s="1" t="s">
        <v>164</v>
      </c>
      <c r="C21" s="1" t="s">
        <v>165</v>
      </c>
      <c r="E21" s="1" t="s">
        <v>131</v>
      </c>
      <c r="G21" s="1" t="s">
        <v>166</v>
      </c>
      <c r="I21" s="3">
        <v>522000</v>
      </c>
      <c r="K21" s="1">
        <v>0</v>
      </c>
      <c r="M21" s="1">
        <v>522000</v>
      </c>
      <c r="O21" s="3">
        <v>0</v>
      </c>
      <c r="Q21" s="4">
        <v>0</v>
      </c>
    </row>
    <row r="22" spans="1:17" x14ac:dyDescent="0.45">
      <c r="A22" s="1" t="s">
        <v>167</v>
      </c>
      <c r="C22" s="1" t="s">
        <v>168</v>
      </c>
      <c r="E22" s="1" t="s">
        <v>131</v>
      </c>
      <c r="G22" s="1" t="s">
        <v>169</v>
      </c>
      <c r="I22" s="3">
        <v>558986</v>
      </c>
      <c r="K22" s="1">
        <v>0</v>
      </c>
      <c r="M22" s="1">
        <v>0</v>
      </c>
      <c r="O22" s="3">
        <v>558986</v>
      </c>
      <c r="Q22" s="4">
        <v>0</v>
      </c>
    </row>
    <row r="23" spans="1:17" x14ac:dyDescent="0.45">
      <c r="A23" s="1" t="s">
        <v>170</v>
      </c>
      <c r="C23" s="1" t="s">
        <v>171</v>
      </c>
      <c r="E23" s="1" t="s">
        <v>131</v>
      </c>
      <c r="G23" s="1" t="s">
        <v>53</v>
      </c>
      <c r="I23" s="3">
        <v>666591</v>
      </c>
      <c r="K23" s="1">
        <v>2739</v>
      </c>
      <c r="M23" s="1">
        <v>0</v>
      </c>
      <c r="O23" s="3">
        <v>669330</v>
      </c>
      <c r="Q23" s="4">
        <v>0</v>
      </c>
    </row>
    <row r="24" spans="1:17" ht="19.5" thickBot="1" x14ac:dyDescent="0.5">
      <c r="I24" s="5">
        <f>SUM(I8:I23)</f>
        <v>40620093062</v>
      </c>
      <c r="K24" s="5">
        <f>SUM(K8:K23)</f>
        <v>5291639189988</v>
      </c>
      <c r="L24" s="3"/>
      <c r="M24" s="5">
        <f>SUM(M8:M23)</f>
        <v>4458032110997</v>
      </c>
      <c r="O24" s="5">
        <f>SUM(O8:O23)</f>
        <v>874227172053</v>
      </c>
      <c r="Q24" s="6">
        <f>SUM(Q8:Q23)</f>
        <v>2.01E-2</v>
      </c>
    </row>
    <row r="25" spans="1:17" ht="19.5" thickTop="1" x14ac:dyDescent="0.45"/>
  </sheetData>
  <mergeCells count="16">
    <mergeCell ref="A4:Q4"/>
    <mergeCell ref="A3:Q3"/>
    <mergeCell ref="A2:Q2"/>
    <mergeCell ref="O7"/>
    <mergeCell ref="Q7"/>
    <mergeCell ref="O6:Q6"/>
    <mergeCell ref="I7"/>
    <mergeCell ref="I6"/>
    <mergeCell ref="K7"/>
    <mergeCell ref="M7"/>
    <mergeCell ref="K6:M6"/>
    <mergeCell ref="A6:A7"/>
    <mergeCell ref="C7"/>
    <mergeCell ref="E7"/>
    <mergeCell ref="G7"/>
    <mergeCell ref="C6:H6"/>
  </mergeCells>
  <pageMargins left="0.7" right="0.7" top="0.75" bottom="0.75" header="0.3" footer="0.3"/>
  <pageSetup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49"/>
  <sheetViews>
    <sheetView rightToLeft="1" view="pageBreakPreview" zoomScale="60" zoomScaleNormal="100" workbookViewId="0">
      <selection activeCell="Q8" sqref="Q8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9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30" x14ac:dyDescent="0.45">
      <c r="A3" s="9" t="s">
        <v>172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ht="30" x14ac:dyDescent="0.45">
      <c r="A6" s="14" t="s">
        <v>173</v>
      </c>
      <c r="B6" s="14" t="s">
        <v>173</v>
      </c>
      <c r="C6" s="14" t="s">
        <v>173</v>
      </c>
      <c r="D6" s="14" t="s">
        <v>173</v>
      </c>
      <c r="E6" s="14" t="s">
        <v>173</v>
      </c>
      <c r="G6" s="14" t="s">
        <v>174</v>
      </c>
      <c r="H6" s="14" t="s">
        <v>174</v>
      </c>
      <c r="I6" s="14" t="s">
        <v>174</v>
      </c>
      <c r="J6" s="14" t="s">
        <v>174</v>
      </c>
      <c r="K6" s="14" t="s">
        <v>174</v>
      </c>
      <c r="M6" s="14" t="s">
        <v>175</v>
      </c>
      <c r="N6" s="14" t="s">
        <v>175</v>
      </c>
      <c r="O6" s="14" t="s">
        <v>175</v>
      </c>
      <c r="P6" s="14" t="s">
        <v>175</v>
      </c>
      <c r="Q6" s="14" t="s">
        <v>175</v>
      </c>
    </row>
    <row r="7" spans="1:17" ht="30" x14ac:dyDescent="0.45">
      <c r="A7" s="14" t="s">
        <v>176</v>
      </c>
      <c r="C7" s="14" t="s">
        <v>28</v>
      </c>
      <c r="E7" s="14" t="s">
        <v>29</v>
      </c>
      <c r="G7" s="14" t="s">
        <v>177</v>
      </c>
      <c r="I7" s="14" t="s">
        <v>178</v>
      </c>
      <c r="K7" s="14" t="s">
        <v>179</v>
      </c>
      <c r="M7" s="14" t="s">
        <v>177</v>
      </c>
      <c r="O7" s="14" t="s">
        <v>178</v>
      </c>
      <c r="Q7" s="14" t="s">
        <v>179</v>
      </c>
    </row>
    <row r="8" spans="1:17" x14ac:dyDescent="0.45">
      <c r="A8" s="1" t="s">
        <v>83</v>
      </c>
      <c r="C8" s="1" t="s">
        <v>85</v>
      </c>
      <c r="E8" s="3">
        <v>15</v>
      </c>
      <c r="G8" s="3">
        <v>59460611</v>
      </c>
      <c r="I8" s="1" t="s">
        <v>180</v>
      </c>
      <c r="K8" s="3">
        <v>59460611</v>
      </c>
      <c r="M8" s="3">
        <v>117380132</v>
      </c>
      <c r="O8" s="1" t="s">
        <v>180</v>
      </c>
      <c r="Q8" s="3">
        <v>117380132</v>
      </c>
    </row>
    <row r="9" spans="1:17" x14ac:dyDescent="0.45">
      <c r="A9" s="1" t="s">
        <v>80</v>
      </c>
      <c r="C9" s="1" t="s">
        <v>82</v>
      </c>
      <c r="E9" s="3">
        <v>20.5</v>
      </c>
      <c r="G9" s="3">
        <v>8141612441</v>
      </c>
      <c r="I9" s="1" t="s">
        <v>180</v>
      </c>
      <c r="K9" s="3">
        <v>8141612441</v>
      </c>
      <c r="M9" s="3">
        <v>15995382420</v>
      </c>
      <c r="O9" s="1" t="s">
        <v>180</v>
      </c>
      <c r="Q9" s="3">
        <v>15995382420</v>
      </c>
    </row>
    <row r="10" spans="1:17" x14ac:dyDescent="0.45">
      <c r="A10" s="1" t="s">
        <v>77</v>
      </c>
      <c r="C10" s="1" t="s">
        <v>79</v>
      </c>
      <c r="E10" s="3">
        <v>20.5</v>
      </c>
      <c r="G10" s="3">
        <v>8208775684</v>
      </c>
      <c r="I10" s="1" t="s">
        <v>180</v>
      </c>
      <c r="K10" s="3">
        <v>8208775684</v>
      </c>
      <c r="M10" s="3">
        <v>16129708902</v>
      </c>
      <c r="O10" s="1" t="s">
        <v>180</v>
      </c>
      <c r="Q10" s="3">
        <v>16129708902</v>
      </c>
    </row>
    <row r="11" spans="1:17" x14ac:dyDescent="0.45">
      <c r="A11" s="1" t="s">
        <v>58</v>
      </c>
      <c r="C11" s="1" t="s">
        <v>60</v>
      </c>
      <c r="E11" s="3">
        <v>16</v>
      </c>
      <c r="G11" s="3">
        <v>63232275</v>
      </c>
      <c r="I11" s="1" t="s">
        <v>180</v>
      </c>
      <c r="K11" s="3">
        <v>63232275</v>
      </c>
      <c r="M11" s="3">
        <v>131833798</v>
      </c>
      <c r="O11" s="1" t="s">
        <v>180</v>
      </c>
      <c r="Q11" s="3">
        <v>131833798</v>
      </c>
    </row>
    <row r="12" spans="1:17" x14ac:dyDescent="0.45">
      <c r="A12" s="1" t="s">
        <v>75</v>
      </c>
      <c r="C12" s="1" t="s">
        <v>76</v>
      </c>
      <c r="E12" s="3">
        <v>20.5</v>
      </c>
      <c r="G12" s="3">
        <v>9372029430</v>
      </c>
      <c r="I12" s="1" t="s">
        <v>180</v>
      </c>
      <c r="K12" s="3">
        <v>9372029430</v>
      </c>
      <c r="M12" s="3">
        <v>18435020460</v>
      </c>
      <c r="O12" s="1" t="s">
        <v>180</v>
      </c>
      <c r="Q12" s="3">
        <v>18435020460</v>
      </c>
    </row>
    <row r="13" spans="1:17" x14ac:dyDescent="0.45">
      <c r="A13" s="1" t="s">
        <v>73</v>
      </c>
      <c r="C13" s="1" t="s">
        <v>74</v>
      </c>
      <c r="E13" s="3">
        <v>20.5</v>
      </c>
      <c r="G13" s="3">
        <v>6023811742</v>
      </c>
      <c r="I13" s="1" t="s">
        <v>180</v>
      </c>
      <c r="K13" s="3">
        <v>6023811742</v>
      </c>
      <c r="M13" s="3">
        <v>11848991032</v>
      </c>
      <c r="O13" s="1" t="s">
        <v>180</v>
      </c>
      <c r="Q13" s="3">
        <v>11848991032</v>
      </c>
    </row>
    <row r="14" spans="1:17" x14ac:dyDescent="0.45">
      <c r="A14" s="1" t="s">
        <v>70</v>
      </c>
      <c r="C14" s="1" t="s">
        <v>72</v>
      </c>
      <c r="E14" s="3">
        <v>20.5</v>
      </c>
      <c r="G14" s="3">
        <v>5869686847</v>
      </c>
      <c r="I14" s="1" t="s">
        <v>180</v>
      </c>
      <c r="K14" s="3">
        <v>5869686847</v>
      </c>
      <c r="M14" s="3">
        <v>11545823440</v>
      </c>
      <c r="O14" s="1" t="s">
        <v>180</v>
      </c>
      <c r="Q14" s="3">
        <v>11545823440</v>
      </c>
    </row>
    <row r="15" spans="1:17" x14ac:dyDescent="0.45">
      <c r="A15" s="1" t="s">
        <v>52</v>
      </c>
      <c r="C15" s="1" t="s">
        <v>54</v>
      </c>
      <c r="E15" s="3">
        <v>18</v>
      </c>
      <c r="G15" s="3">
        <v>45191442204</v>
      </c>
      <c r="I15" s="1" t="s">
        <v>180</v>
      </c>
      <c r="K15" s="3">
        <v>45191442204</v>
      </c>
      <c r="M15" s="3">
        <v>89036416807</v>
      </c>
      <c r="O15" s="1" t="s">
        <v>180</v>
      </c>
      <c r="Q15" s="3">
        <v>89036416807</v>
      </c>
    </row>
    <row r="16" spans="1:17" x14ac:dyDescent="0.45">
      <c r="A16" s="1" t="s">
        <v>113</v>
      </c>
      <c r="C16" s="1" t="s">
        <v>115</v>
      </c>
      <c r="E16" s="3">
        <v>18</v>
      </c>
      <c r="G16" s="3">
        <v>15022698726</v>
      </c>
      <c r="I16" s="1" t="s">
        <v>180</v>
      </c>
      <c r="K16" s="3">
        <v>15022698726</v>
      </c>
      <c r="M16" s="3">
        <v>15022698726</v>
      </c>
      <c r="O16" s="1" t="s">
        <v>180</v>
      </c>
      <c r="Q16" s="3">
        <v>15022698726</v>
      </c>
    </row>
    <row r="17" spans="1:17" x14ac:dyDescent="0.45">
      <c r="A17" s="1" t="s">
        <v>40</v>
      </c>
      <c r="C17" s="1" t="s">
        <v>42</v>
      </c>
      <c r="E17" s="3">
        <v>21</v>
      </c>
      <c r="G17" s="3">
        <v>688642170563</v>
      </c>
      <c r="I17" s="1" t="s">
        <v>180</v>
      </c>
      <c r="K17" s="3">
        <v>688642170563</v>
      </c>
      <c r="M17" s="3">
        <v>847232913366</v>
      </c>
      <c r="O17" s="1" t="s">
        <v>180</v>
      </c>
      <c r="Q17" s="3">
        <v>847232913366</v>
      </c>
    </row>
    <row r="18" spans="1:17" x14ac:dyDescent="0.45">
      <c r="A18" s="1" t="s">
        <v>107</v>
      </c>
      <c r="C18" s="1" t="s">
        <v>109</v>
      </c>
      <c r="E18" s="3">
        <v>18</v>
      </c>
      <c r="G18" s="3">
        <v>728617725</v>
      </c>
      <c r="I18" s="1" t="s">
        <v>180</v>
      </c>
      <c r="K18" s="3">
        <v>728617725</v>
      </c>
      <c r="M18" s="3">
        <v>43758041415</v>
      </c>
      <c r="O18" s="1" t="s">
        <v>180</v>
      </c>
      <c r="Q18" s="3">
        <v>43758041415</v>
      </c>
    </row>
    <row r="19" spans="1:17" x14ac:dyDescent="0.45">
      <c r="A19" s="1" t="s">
        <v>55</v>
      </c>
      <c r="C19" s="1" t="s">
        <v>57</v>
      </c>
      <c r="E19" s="3">
        <v>18</v>
      </c>
      <c r="G19" s="3">
        <v>14690776610</v>
      </c>
      <c r="I19" s="1" t="s">
        <v>180</v>
      </c>
      <c r="K19" s="3">
        <v>14690776610</v>
      </c>
      <c r="M19" s="3">
        <v>29649499727</v>
      </c>
      <c r="O19" s="1" t="s">
        <v>180</v>
      </c>
      <c r="Q19" s="3">
        <v>29649499727</v>
      </c>
    </row>
    <row r="20" spans="1:17" x14ac:dyDescent="0.45">
      <c r="A20" s="1" t="s">
        <v>67</v>
      </c>
      <c r="C20" s="1" t="s">
        <v>69</v>
      </c>
      <c r="E20" s="3">
        <v>18</v>
      </c>
      <c r="G20" s="3">
        <v>14950202695</v>
      </c>
      <c r="I20" s="1" t="s">
        <v>180</v>
      </c>
      <c r="K20" s="3">
        <v>14950202695</v>
      </c>
      <c r="M20" s="3">
        <v>29456071348</v>
      </c>
      <c r="O20" s="1" t="s">
        <v>180</v>
      </c>
      <c r="Q20" s="3">
        <v>29456071348</v>
      </c>
    </row>
    <row r="21" spans="1:17" x14ac:dyDescent="0.45">
      <c r="A21" s="1" t="s">
        <v>181</v>
      </c>
      <c r="C21" s="1" t="s">
        <v>182</v>
      </c>
      <c r="E21" s="3">
        <v>18</v>
      </c>
      <c r="G21" s="3">
        <v>0</v>
      </c>
      <c r="I21" s="1" t="s">
        <v>180</v>
      </c>
      <c r="K21" s="3">
        <v>0</v>
      </c>
      <c r="M21" s="3">
        <v>6357349891</v>
      </c>
      <c r="O21" s="1" t="s">
        <v>180</v>
      </c>
      <c r="Q21" s="3">
        <v>6357349891</v>
      </c>
    </row>
    <row r="22" spans="1:17" x14ac:dyDescent="0.45">
      <c r="A22" s="1" t="s">
        <v>64</v>
      </c>
      <c r="C22" s="1" t="s">
        <v>66</v>
      </c>
      <c r="E22" s="3">
        <v>18</v>
      </c>
      <c r="G22" s="3">
        <v>29777341494</v>
      </c>
      <c r="I22" s="1" t="s">
        <v>180</v>
      </c>
      <c r="K22" s="3">
        <v>29777341494</v>
      </c>
      <c r="M22" s="3">
        <v>58624624781</v>
      </c>
      <c r="O22" s="1" t="s">
        <v>180</v>
      </c>
      <c r="Q22" s="3">
        <v>58624624781</v>
      </c>
    </row>
    <row r="23" spans="1:17" x14ac:dyDescent="0.45">
      <c r="A23" s="1" t="s">
        <v>61</v>
      </c>
      <c r="C23" s="1" t="s">
        <v>63</v>
      </c>
      <c r="E23" s="3">
        <v>17</v>
      </c>
      <c r="G23" s="3">
        <v>3898651386</v>
      </c>
      <c r="I23" s="1" t="s">
        <v>180</v>
      </c>
      <c r="K23" s="3">
        <v>3898651386</v>
      </c>
      <c r="M23" s="3">
        <v>7693182511</v>
      </c>
      <c r="O23" s="1" t="s">
        <v>180</v>
      </c>
      <c r="Q23" s="3">
        <v>7693182511</v>
      </c>
    </row>
    <row r="24" spans="1:17" x14ac:dyDescent="0.45">
      <c r="A24" s="1" t="s">
        <v>46</v>
      </c>
      <c r="C24" s="1" t="s">
        <v>48</v>
      </c>
      <c r="E24" s="3">
        <v>18</v>
      </c>
      <c r="G24" s="3">
        <v>10788604292</v>
      </c>
      <c r="I24" s="1" t="s">
        <v>180</v>
      </c>
      <c r="K24" s="3">
        <v>10788604292</v>
      </c>
      <c r="M24" s="3">
        <v>39599324658</v>
      </c>
      <c r="O24" s="1" t="s">
        <v>180</v>
      </c>
      <c r="Q24" s="3">
        <v>39599324658</v>
      </c>
    </row>
    <row r="25" spans="1:17" x14ac:dyDescent="0.45">
      <c r="A25" s="1" t="s">
        <v>43</v>
      </c>
      <c r="C25" s="1" t="s">
        <v>45</v>
      </c>
      <c r="E25" s="3">
        <v>18</v>
      </c>
      <c r="G25" s="3">
        <v>101194312570</v>
      </c>
      <c r="I25" s="1" t="s">
        <v>180</v>
      </c>
      <c r="K25" s="3">
        <v>101194312570</v>
      </c>
      <c r="M25" s="3">
        <v>199504224150</v>
      </c>
      <c r="O25" s="1" t="s">
        <v>180</v>
      </c>
      <c r="Q25" s="3">
        <v>199504224150</v>
      </c>
    </row>
    <row r="26" spans="1:17" x14ac:dyDescent="0.45">
      <c r="A26" s="1" t="s">
        <v>110</v>
      </c>
      <c r="C26" s="1" t="s">
        <v>112</v>
      </c>
      <c r="E26" s="3">
        <v>18</v>
      </c>
      <c r="G26" s="3">
        <v>29634060323</v>
      </c>
      <c r="I26" s="1" t="s">
        <v>180</v>
      </c>
      <c r="K26" s="3">
        <v>29634060323</v>
      </c>
      <c r="M26" s="3">
        <v>58370923962</v>
      </c>
      <c r="O26" s="1" t="s">
        <v>180</v>
      </c>
      <c r="Q26" s="3">
        <v>58370923962</v>
      </c>
    </row>
    <row r="27" spans="1:17" x14ac:dyDescent="0.45">
      <c r="A27" s="1" t="s">
        <v>34</v>
      </c>
      <c r="C27" s="1" t="s">
        <v>36</v>
      </c>
      <c r="E27" s="3">
        <v>18</v>
      </c>
      <c r="G27" s="3">
        <v>36364933220</v>
      </c>
      <c r="I27" s="1" t="s">
        <v>180</v>
      </c>
      <c r="K27" s="3">
        <v>36364933220</v>
      </c>
      <c r="M27" s="3">
        <v>73278744511</v>
      </c>
      <c r="O27" s="1" t="s">
        <v>180</v>
      </c>
      <c r="Q27" s="3">
        <v>73278744511</v>
      </c>
    </row>
    <row r="28" spans="1:17" x14ac:dyDescent="0.45">
      <c r="A28" s="1" t="s">
        <v>101</v>
      </c>
      <c r="C28" s="1" t="s">
        <v>103</v>
      </c>
      <c r="E28" s="3">
        <v>17</v>
      </c>
      <c r="G28" s="3">
        <v>65925980</v>
      </c>
      <c r="I28" s="1" t="s">
        <v>180</v>
      </c>
      <c r="K28" s="3">
        <v>65925980</v>
      </c>
      <c r="M28" s="3">
        <v>135457614</v>
      </c>
      <c r="O28" s="1" t="s">
        <v>180</v>
      </c>
      <c r="Q28" s="3">
        <v>135457614</v>
      </c>
    </row>
    <row r="29" spans="1:17" x14ac:dyDescent="0.45">
      <c r="A29" s="1" t="s">
        <v>104</v>
      </c>
      <c r="C29" s="1" t="s">
        <v>106</v>
      </c>
      <c r="E29" s="3">
        <v>18</v>
      </c>
      <c r="G29" s="3">
        <v>14837993772</v>
      </c>
      <c r="I29" s="1" t="s">
        <v>180</v>
      </c>
      <c r="K29" s="3">
        <v>14837993772</v>
      </c>
      <c r="M29" s="3">
        <v>29227660248</v>
      </c>
      <c r="O29" s="1" t="s">
        <v>180</v>
      </c>
      <c r="Q29" s="3">
        <v>29227660248</v>
      </c>
    </row>
    <row r="30" spans="1:17" x14ac:dyDescent="0.45">
      <c r="A30" s="1" t="s">
        <v>98</v>
      </c>
      <c r="C30" s="1" t="s">
        <v>100</v>
      </c>
      <c r="E30" s="3">
        <v>17</v>
      </c>
      <c r="G30" s="3">
        <v>40403818190</v>
      </c>
      <c r="I30" s="1" t="s">
        <v>180</v>
      </c>
      <c r="K30" s="3">
        <v>40403818190</v>
      </c>
      <c r="M30" s="3">
        <v>79627759594</v>
      </c>
      <c r="O30" s="1" t="s">
        <v>180</v>
      </c>
      <c r="Q30" s="3">
        <v>79627759594</v>
      </c>
    </row>
    <row r="31" spans="1:17" x14ac:dyDescent="0.45">
      <c r="A31" s="1" t="s">
        <v>86</v>
      </c>
      <c r="C31" s="1" t="s">
        <v>88</v>
      </c>
      <c r="E31" s="3">
        <v>15</v>
      </c>
      <c r="G31" s="3">
        <v>27244316</v>
      </c>
      <c r="I31" s="1" t="s">
        <v>180</v>
      </c>
      <c r="K31" s="3">
        <v>27244316</v>
      </c>
      <c r="M31" s="3">
        <v>88992630</v>
      </c>
      <c r="O31" s="1" t="s">
        <v>180</v>
      </c>
      <c r="Q31" s="3">
        <v>88992630</v>
      </c>
    </row>
    <row r="32" spans="1:17" x14ac:dyDescent="0.45">
      <c r="A32" s="1" t="s">
        <v>95</v>
      </c>
      <c r="C32" s="1" t="s">
        <v>97</v>
      </c>
      <c r="E32" s="3">
        <v>17</v>
      </c>
      <c r="G32" s="3">
        <v>68576368</v>
      </c>
      <c r="I32" s="1" t="s">
        <v>180</v>
      </c>
      <c r="K32" s="3">
        <v>68576368</v>
      </c>
      <c r="M32" s="3">
        <v>135173280</v>
      </c>
      <c r="O32" s="1" t="s">
        <v>180</v>
      </c>
      <c r="Q32" s="3">
        <v>135173280</v>
      </c>
    </row>
    <row r="33" spans="1:17" x14ac:dyDescent="0.45">
      <c r="A33" s="1" t="s">
        <v>49</v>
      </c>
      <c r="C33" s="1" t="s">
        <v>51</v>
      </c>
      <c r="E33" s="3">
        <v>18.5</v>
      </c>
      <c r="G33" s="3">
        <v>1611971</v>
      </c>
      <c r="I33" s="1" t="s">
        <v>180</v>
      </c>
      <c r="K33" s="3">
        <v>1611971</v>
      </c>
      <c r="M33" s="3">
        <v>3177058</v>
      </c>
      <c r="O33" s="1" t="s">
        <v>180</v>
      </c>
      <c r="Q33" s="3">
        <v>3177058</v>
      </c>
    </row>
    <row r="34" spans="1:17" x14ac:dyDescent="0.45">
      <c r="A34" s="1" t="s">
        <v>92</v>
      </c>
      <c r="C34" s="1" t="s">
        <v>94</v>
      </c>
      <c r="E34" s="3">
        <v>18</v>
      </c>
      <c r="G34" s="3">
        <v>143986934</v>
      </c>
      <c r="I34" s="1" t="s">
        <v>180</v>
      </c>
      <c r="K34" s="3">
        <v>143986934</v>
      </c>
      <c r="M34" s="3">
        <v>283934959</v>
      </c>
      <c r="O34" s="1" t="s">
        <v>180</v>
      </c>
      <c r="Q34" s="3">
        <v>283934959</v>
      </c>
    </row>
    <row r="35" spans="1:17" x14ac:dyDescent="0.45">
      <c r="A35" s="1" t="s">
        <v>89</v>
      </c>
      <c r="C35" s="1" t="s">
        <v>91</v>
      </c>
      <c r="E35" s="3">
        <v>18</v>
      </c>
      <c r="G35" s="3">
        <v>78516639</v>
      </c>
      <c r="I35" s="1" t="s">
        <v>180</v>
      </c>
      <c r="K35" s="3">
        <v>78516639</v>
      </c>
      <c r="M35" s="3">
        <v>156167440</v>
      </c>
      <c r="O35" s="1" t="s">
        <v>180</v>
      </c>
      <c r="Q35" s="3">
        <v>156167440</v>
      </c>
    </row>
    <row r="36" spans="1:17" x14ac:dyDescent="0.45">
      <c r="A36" s="1" t="s">
        <v>129</v>
      </c>
      <c r="C36" s="1" t="s">
        <v>180</v>
      </c>
      <c r="E36" s="3">
        <v>0</v>
      </c>
      <c r="G36" s="3">
        <v>0</v>
      </c>
      <c r="I36" s="3">
        <v>0</v>
      </c>
      <c r="K36" s="3">
        <v>0</v>
      </c>
      <c r="M36" s="3">
        <v>1281</v>
      </c>
      <c r="O36" s="3">
        <v>0</v>
      </c>
      <c r="Q36" s="3">
        <v>1281</v>
      </c>
    </row>
    <row r="37" spans="1:17" x14ac:dyDescent="0.45">
      <c r="A37" s="1" t="s">
        <v>137</v>
      </c>
      <c r="C37" s="1" t="s">
        <v>180</v>
      </c>
      <c r="E37" s="3">
        <v>0</v>
      </c>
      <c r="G37" s="3">
        <v>15139</v>
      </c>
      <c r="I37" s="3">
        <v>0</v>
      </c>
      <c r="K37" s="3">
        <v>15139</v>
      </c>
      <c r="M37" s="3">
        <v>15139</v>
      </c>
      <c r="O37" s="3">
        <v>0</v>
      </c>
      <c r="Q37" s="3">
        <v>15139</v>
      </c>
    </row>
    <row r="38" spans="1:17" x14ac:dyDescent="0.45">
      <c r="A38" s="1" t="s">
        <v>140</v>
      </c>
      <c r="C38" s="1" t="s">
        <v>180</v>
      </c>
      <c r="E38" s="3">
        <v>0</v>
      </c>
      <c r="G38" s="3">
        <v>336148</v>
      </c>
      <c r="I38" s="3">
        <v>0</v>
      </c>
      <c r="K38" s="3">
        <v>336148</v>
      </c>
      <c r="M38" s="3">
        <v>675033</v>
      </c>
      <c r="O38" s="3">
        <v>0</v>
      </c>
      <c r="Q38" s="3">
        <v>675033</v>
      </c>
    </row>
    <row r="39" spans="1:17" x14ac:dyDescent="0.45">
      <c r="A39" s="1" t="s">
        <v>142</v>
      </c>
      <c r="C39" s="1" t="s">
        <v>180</v>
      </c>
      <c r="E39" s="3">
        <v>0</v>
      </c>
      <c r="G39" s="3">
        <v>310</v>
      </c>
      <c r="I39" s="3">
        <v>0</v>
      </c>
      <c r="K39" s="3">
        <v>310</v>
      </c>
      <c r="M39" s="3">
        <v>2682</v>
      </c>
      <c r="O39" s="3">
        <v>0</v>
      </c>
      <c r="Q39" s="3">
        <v>2682</v>
      </c>
    </row>
    <row r="40" spans="1:17" x14ac:dyDescent="0.45">
      <c r="A40" s="1" t="s">
        <v>149</v>
      </c>
      <c r="C40" s="1" t="s">
        <v>180</v>
      </c>
      <c r="E40" s="3">
        <v>0</v>
      </c>
      <c r="G40" s="3">
        <v>0</v>
      </c>
      <c r="I40" s="3">
        <v>0</v>
      </c>
      <c r="K40" s="3">
        <v>0</v>
      </c>
      <c r="M40" s="3">
        <v>5897</v>
      </c>
      <c r="O40" s="3">
        <v>0</v>
      </c>
      <c r="Q40" s="3">
        <v>5897</v>
      </c>
    </row>
    <row r="41" spans="1:17" x14ac:dyDescent="0.45">
      <c r="A41" s="1" t="s">
        <v>152</v>
      </c>
      <c r="C41" s="1" t="s">
        <v>180</v>
      </c>
      <c r="E41" s="3">
        <v>0</v>
      </c>
      <c r="G41" s="3">
        <v>0</v>
      </c>
      <c r="I41" s="3">
        <v>0</v>
      </c>
      <c r="K41" s="3">
        <v>0</v>
      </c>
      <c r="M41" s="3">
        <v>2800</v>
      </c>
      <c r="O41" s="3">
        <v>0</v>
      </c>
      <c r="Q41" s="3">
        <v>2800</v>
      </c>
    </row>
    <row r="42" spans="1:17" x14ac:dyDescent="0.45">
      <c r="A42" s="1" t="s">
        <v>155</v>
      </c>
      <c r="C42" s="1" t="s">
        <v>180</v>
      </c>
      <c r="E42" s="3">
        <v>0</v>
      </c>
      <c r="G42" s="3">
        <v>4029</v>
      </c>
      <c r="I42" s="3">
        <v>0</v>
      </c>
      <c r="K42" s="3">
        <v>4029</v>
      </c>
      <c r="M42" s="3">
        <v>8229</v>
      </c>
      <c r="O42" s="3">
        <v>0</v>
      </c>
      <c r="Q42" s="3">
        <v>8229</v>
      </c>
    </row>
    <row r="43" spans="1:17" x14ac:dyDescent="0.45">
      <c r="A43" s="1" t="s">
        <v>161</v>
      </c>
      <c r="C43" s="1" t="s">
        <v>180</v>
      </c>
      <c r="E43" s="3">
        <v>0</v>
      </c>
      <c r="G43" s="3">
        <v>2848</v>
      </c>
      <c r="I43" s="3">
        <v>0</v>
      </c>
      <c r="K43" s="3">
        <v>2848</v>
      </c>
      <c r="M43" s="3">
        <v>5684</v>
      </c>
      <c r="O43" s="3">
        <v>0</v>
      </c>
      <c r="Q43" s="3">
        <v>5684</v>
      </c>
    </row>
    <row r="44" spans="1:17" x14ac:dyDescent="0.45">
      <c r="A44" s="1" t="s">
        <v>183</v>
      </c>
      <c r="C44" s="1" t="s">
        <v>180</v>
      </c>
      <c r="E44" s="3">
        <v>22.5</v>
      </c>
      <c r="G44" s="3">
        <v>0</v>
      </c>
      <c r="I44" s="3">
        <v>0</v>
      </c>
      <c r="K44" s="3">
        <v>0</v>
      </c>
      <c r="M44" s="3">
        <v>-32</v>
      </c>
      <c r="O44" s="3">
        <v>0</v>
      </c>
      <c r="Q44" s="3">
        <v>-32</v>
      </c>
    </row>
    <row r="45" spans="1:17" x14ac:dyDescent="0.45">
      <c r="A45" s="1" t="s">
        <v>170</v>
      </c>
      <c r="C45" s="1" t="s">
        <v>180</v>
      </c>
      <c r="E45" s="3">
        <v>0</v>
      </c>
      <c r="G45" s="3">
        <v>2739</v>
      </c>
      <c r="I45" s="3">
        <v>0</v>
      </c>
      <c r="K45" s="3">
        <v>2739</v>
      </c>
      <c r="M45" s="3">
        <v>6073</v>
      </c>
      <c r="O45" s="3">
        <v>0</v>
      </c>
      <c r="Q45" s="3">
        <v>6073</v>
      </c>
    </row>
    <row r="46" spans="1:17" x14ac:dyDescent="0.45">
      <c r="A46" s="1" t="s">
        <v>170</v>
      </c>
      <c r="C46" s="1" t="s">
        <v>180</v>
      </c>
      <c r="E46" s="3">
        <v>26</v>
      </c>
      <c r="G46" s="3">
        <v>0</v>
      </c>
      <c r="I46" s="3">
        <v>0</v>
      </c>
      <c r="K46" s="3">
        <v>0</v>
      </c>
      <c r="M46" s="3">
        <v>432383561</v>
      </c>
      <c r="O46" s="3">
        <v>100630157</v>
      </c>
      <c r="Q46" s="3">
        <v>331753404</v>
      </c>
    </row>
    <row r="47" spans="1:17" x14ac:dyDescent="0.45">
      <c r="A47" s="1" t="s">
        <v>170</v>
      </c>
      <c r="C47" s="1" t="s">
        <v>180</v>
      </c>
      <c r="E47" s="3">
        <v>26</v>
      </c>
      <c r="G47" s="3">
        <v>0</v>
      </c>
      <c r="I47" s="3">
        <v>0</v>
      </c>
      <c r="K47" s="3">
        <v>0</v>
      </c>
      <c r="M47" s="3">
        <v>122520547</v>
      </c>
      <c r="O47" s="3">
        <v>14706340</v>
      </c>
      <c r="Q47" s="3">
        <v>107814207</v>
      </c>
    </row>
    <row r="48" spans="1:17" ht="19.5" thickBot="1" x14ac:dyDescent="0.5">
      <c r="G48" s="5">
        <f>SUM(G8:G47)</f>
        <v>1084250456221</v>
      </c>
      <c r="I48" s="5">
        <f>SUM(I36:I47)</f>
        <v>0</v>
      </c>
      <c r="K48" s="5">
        <f>SUM(K8:K47)</f>
        <v>1084250456221</v>
      </c>
      <c r="M48" s="5">
        <f>SUM(M8:M47)</f>
        <v>1682002105754</v>
      </c>
      <c r="O48" s="5">
        <f>SUM(O36:O47)</f>
        <v>115336497</v>
      </c>
      <c r="Q48" s="5">
        <f>SUM(Q8:Q47)</f>
        <v>1681886769257</v>
      </c>
    </row>
    <row r="49" ht="19.5" thickTop="1" x14ac:dyDescent="0.45"/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8"/>
  <sheetViews>
    <sheetView rightToLeft="1" view="pageBreakPreview" zoomScale="60" zoomScaleNormal="100" workbookViewId="0">
      <selection activeCell="I46" sqref="I46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1406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30" x14ac:dyDescent="0.45">
      <c r="A3" s="9" t="s">
        <v>172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ht="30" x14ac:dyDescent="0.45">
      <c r="A6" s="15" t="s">
        <v>3</v>
      </c>
      <c r="C6" s="14" t="s">
        <v>174</v>
      </c>
      <c r="D6" s="14" t="s">
        <v>174</v>
      </c>
      <c r="E6" s="14" t="s">
        <v>174</v>
      </c>
      <c r="F6" s="14" t="s">
        <v>174</v>
      </c>
      <c r="G6" s="14" t="s">
        <v>174</v>
      </c>
      <c r="H6" s="14" t="s">
        <v>174</v>
      </c>
      <c r="I6" s="14" t="s">
        <v>174</v>
      </c>
      <c r="K6" s="14" t="s">
        <v>175</v>
      </c>
      <c r="L6" s="14" t="s">
        <v>175</v>
      </c>
      <c r="M6" s="14" t="s">
        <v>175</v>
      </c>
      <c r="N6" s="14" t="s">
        <v>175</v>
      </c>
      <c r="O6" s="14" t="s">
        <v>175</v>
      </c>
      <c r="P6" s="14" t="s">
        <v>175</v>
      </c>
      <c r="Q6" s="14" t="s">
        <v>175</v>
      </c>
    </row>
    <row r="7" spans="1:17" ht="30" x14ac:dyDescent="0.45">
      <c r="A7" s="14" t="s">
        <v>3</v>
      </c>
      <c r="C7" s="14" t="s">
        <v>7</v>
      </c>
      <c r="E7" s="14" t="s">
        <v>184</v>
      </c>
      <c r="G7" s="14" t="s">
        <v>185</v>
      </c>
      <c r="I7" s="14" t="s">
        <v>186</v>
      </c>
      <c r="K7" s="14" t="s">
        <v>7</v>
      </c>
      <c r="M7" s="14" t="s">
        <v>184</v>
      </c>
      <c r="O7" s="14" t="s">
        <v>185</v>
      </c>
      <c r="Q7" s="14" t="s">
        <v>186</v>
      </c>
    </row>
    <row r="8" spans="1:17" x14ac:dyDescent="0.45">
      <c r="A8" s="1" t="s">
        <v>19</v>
      </c>
      <c r="C8" s="3">
        <v>400000</v>
      </c>
      <c r="E8" s="3">
        <v>133441350000</v>
      </c>
      <c r="G8" s="3">
        <v>138116083749</v>
      </c>
      <c r="I8" s="3">
        <v>-4674733749</v>
      </c>
      <c r="K8" s="3">
        <v>400000</v>
      </c>
      <c r="M8" s="3">
        <v>133441350000</v>
      </c>
      <c r="O8" s="3">
        <v>138116083749</v>
      </c>
      <c r="Q8" s="3">
        <v>-4674733749</v>
      </c>
    </row>
    <row r="9" spans="1:17" x14ac:dyDescent="0.45">
      <c r="A9" s="1" t="s">
        <v>15</v>
      </c>
      <c r="C9" s="3">
        <v>59405940</v>
      </c>
      <c r="E9" s="3">
        <v>1082195650564</v>
      </c>
      <c r="G9" s="3">
        <v>1064657065591</v>
      </c>
      <c r="I9" s="3">
        <v>17538584973</v>
      </c>
      <c r="K9" s="3">
        <v>59405940</v>
      </c>
      <c r="M9" s="3">
        <v>1082195650564</v>
      </c>
      <c r="O9" s="3">
        <v>1047472795465</v>
      </c>
      <c r="Q9" s="3">
        <v>34722855099</v>
      </c>
    </row>
    <row r="10" spans="1:17" x14ac:dyDescent="0.45">
      <c r="A10" s="1" t="s">
        <v>18</v>
      </c>
      <c r="C10" s="3">
        <v>2000000</v>
      </c>
      <c r="E10" s="3">
        <v>166204000000</v>
      </c>
      <c r="G10" s="3">
        <v>166950000000</v>
      </c>
      <c r="I10" s="3">
        <v>-746000000</v>
      </c>
      <c r="K10" s="3">
        <v>2000000</v>
      </c>
      <c r="M10" s="3">
        <v>166204000000</v>
      </c>
      <c r="O10" s="3">
        <v>166950000000</v>
      </c>
      <c r="Q10" s="3">
        <v>-746000000</v>
      </c>
    </row>
    <row r="11" spans="1:17" x14ac:dyDescent="0.45">
      <c r="A11" s="1" t="s">
        <v>16</v>
      </c>
      <c r="C11" s="3">
        <v>675520</v>
      </c>
      <c r="E11" s="3">
        <v>5136980018</v>
      </c>
      <c r="G11" s="3">
        <v>4566204460</v>
      </c>
      <c r="I11" s="3">
        <v>570775558</v>
      </c>
      <c r="K11" s="3">
        <v>675520</v>
      </c>
      <c r="M11" s="3">
        <v>5136980018</v>
      </c>
      <c r="O11" s="3">
        <v>5237705129</v>
      </c>
      <c r="Q11" s="3">
        <v>-100725110</v>
      </c>
    </row>
    <row r="12" spans="1:17" x14ac:dyDescent="0.45">
      <c r="A12" s="1" t="s">
        <v>83</v>
      </c>
      <c r="C12" s="3">
        <v>5000</v>
      </c>
      <c r="E12" s="3">
        <v>4886614140</v>
      </c>
      <c r="G12" s="3">
        <v>4790381585</v>
      </c>
      <c r="I12" s="3">
        <v>96232555</v>
      </c>
      <c r="K12" s="3">
        <v>5000</v>
      </c>
      <c r="M12" s="3">
        <v>4886614140</v>
      </c>
      <c r="O12" s="3">
        <v>4819626284</v>
      </c>
      <c r="Q12" s="3">
        <v>66987856</v>
      </c>
    </row>
    <row r="13" spans="1:17" x14ac:dyDescent="0.45">
      <c r="A13" s="1" t="s">
        <v>89</v>
      </c>
      <c r="C13" s="3">
        <v>5000</v>
      </c>
      <c r="E13" s="3">
        <v>4924107343</v>
      </c>
      <c r="G13" s="3">
        <v>4892613053</v>
      </c>
      <c r="I13" s="3">
        <v>31494290</v>
      </c>
      <c r="K13" s="3">
        <v>5000</v>
      </c>
      <c r="M13" s="3">
        <v>4924107343</v>
      </c>
      <c r="O13" s="3">
        <v>4999093750</v>
      </c>
      <c r="Q13" s="3">
        <v>-74986406</v>
      </c>
    </row>
    <row r="14" spans="1:17" x14ac:dyDescent="0.45">
      <c r="A14" s="1" t="s">
        <v>92</v>
      </c>
      <c r="C14" s="3">
        <v>9100</v>
      </c>
      <c r="E14" s="3">
        <v>9098350625</v>
      </c>
      <c r="G14" s="3">
        <v>9098350625</v>
      </c>
      <c r="I14" s="3">
        <v>0</v>
      </c>
      <c r="K14" s="3">
        <v>9100</v>
      </c>
      <c r="M14" s="3">
        <v>9098350625</v>
      </c>
      <c r="O14" s="3">
        <v>9098350625</v>
      </c>
      <c r="Q14" s="3">
        <v>0</v>
      </c>
    </row>
    <row r="15" spans="1:17" x14ac:dyDescent="0.45">
      <c r="A15" s="1" t="s">
        <v>49</v>
      </c>
      <c r="C15" s="3">
        <v>100</v>
      </c>
      <c r="E15" s="3">
        <v>95002777</v>
      </c>
      <c r="G15" s="3">
        <v>95002777</v>
      </c>
      <c r="I15" s="3">
        <v>0</v>
      </c>
      <c r="K15" s="3">
        <v>100</v>
      </c>
      <c r="M15" s="3">
        <v>95002777</v>
      </c>
      <c r="O15" s="3">
        <v>95002777</v>
      </c>
      <c r="Q15" s="3">
        <v>0</v>
      </c>
    </row>
    <row r="16" spans="1:17" x14ac:dyDescent="0.45">
      <c r="A16" s="1" t="s">
        <v>95</v>
      </c>
      <c r="C16" s="3">
        <v>5000</v>
      </c>
      <c r="E16" s="3">
        <v>4924107343</v>
      </c>
      <c r="G16" s="3">
        <v>4909110062</v>
      </c>
      <c r="I16" s="3">
        <v>14997281</v>
      </c>
      <c r="K16" s="3">
        <v>5000</v>
      </c>
      <c r="M16" s="3">
        <v>4924107343</v>
      </c>
      <c r="O16" s="3">
        <v>4890113506</v>
      </c>
      <c r="Q16" s="3">
        <v>33993837</v>
      </c>
    </row>
    <row r="17" spans="1:17" x14ac:dyDescent="0.45">
      <c r="A17" s="1" t="s">
        <v>37</v>
      </c>
      <c r="C17" s="3">
        <v>156899</v>
      </c>
      <c r="E17" s="3">
        <v>127692637513</v>
      </c>
      <c r="G17" s="3">
        <v>126094126486</v>
      </c>
      <c r="I17" s="3">
        <v>1598511027</v>
      </c>
      <c r="K17" s="3">
        <v>156899</v>
      </c>
      <c r="M17" s="3">
        <v>127692637513</v>
      </c>
      <c r="O17" s="3">
        <v>125232907100</v>
      </c>
      <c r="Q17" s="3">
        <v>2459730413</v>
      </c>
    </row>
    <row r="18" spans="1:17" x14ac:dyDescent="0.45">
      <c r="A18" s="1" t="s">
        <v>98</v>
      </c>
      <c r="C18" s="3">
        <v>2980310</v>
      </c>
      <c r="E18" s="3">
        <v>2806943169321</v>
      </c>
      <c r="G18" s="3">
        <v>2811710801031</v>
      </c>
      <c r="I18" s="3">
        <v>-4767631709</v>
      </c>
      <c r="K18" s="3">
        <v>2980310</v>
      </c>
      <c r="M18" s="3">
        <v>2806943169321</v>
      </c>
      <c r="O18" s="3">
        <v>2812902708959</v>
      </c>
      <c r="Q18" s="3">
        <v>-5959539637</v>
      </c>
    </row>
    <row r="19" spans="1:17" x14ac:dyDescent="0.45">
      <c r="A19" s="1" t="s">
        <v>104</v>
      </c>
      <c r="C19" s="3">
        <v>998798</v>
      </c>
      <c r="E19" s="3">
        <v>998616967862</v>
      </c>
      <c r="G19" s="3">
        <v>1003605059618</v>
      </c>
      <c r="I19" s="3">
        <v>-4988091755</v>
      </c>
      <c r="K19" s="3">
        <v>998798</v>
      </c>
      <c r="M19" s="3">
        <v>998616967862</v>
      </c>
      <c r="O19" s="3">
        <v>1003605059618</v>
      </c>
      <c r="Q19" s="3">
        <v>-4988091755</v>
      </c>
    </row>
    <row r="20" spans="1:17" x14ac:dyDescent="0.45">
      <c r="A20" s="1" t="s">
        <v>101</v>
      </c>
      <c r="C20" s="3">
        <v>5000</v>
      </c>
      <c r="E20" s="3">
        <v>4821126012</v>
      </c>
      <c r="G20" s="3">
        <v>4797130362</v>
      </c>
      <c r="I20" s="3">
        <v>23995650</v>
      </c>
      <c r="K20" s="3">
        <v>5000</v>
      </c>
      <c r="M20" s="3">
        <v>4821126012</v>
      </c>
      <c r="O20" s="3">
        <v>4819126375</v>
      </c>
      <c r="Q20" s="3">
        <v>1999637</v>
      </c>
    </row>
    <row r="21" spans="1:17" x14ac:dyDescent="0.45">
      <c r="A21" s="1" t="s">
        <v>34</v>
      </c>
      <c r="C21" s="3">
        <v>2495000</v>
      </c>
      <c r="E21" s="3">
        <v>2494547781250</v>
      </c>
      <c r="G21" s="3">
        <v>2494547781250</v>
      </c>
      <c r="I21" s="3">
        <v>0</v>
      </c>
      <c r="K21" s="3">
        <v>2495000</v>
      </c>
      <c r="M21" s="3">
        <v>2494547781250</v>
      </c>
      <c r="O21" s="3">
        <v>2494547781250</v>
      </c>
      <c r="Q21" s="3">
        <v>0</v>
      </c>
    </row>
    <row r="22" spans="1:17" x14ac:dyDescent="0.45">
      <c r="A22" s="1" t="s">
        <v>61</v>
      </c>
      <c r="C22" s="3">
        <v>263000</v>
      </c>
      <c r="E22" s="3">
        <v>266675736260</v>
      </c>
      <c r="G22" s="3">
        <v>266675736260</v>
      </c>
      <c r="I22" s="3">
        <v>0</v>
      </c>
      <c r="K22" s="3">
        <v>263000</v>
      </c>
      <c r="M22" s="3">
        <v>266675736260</v>
      </c>
      <c r="O22" s="3">
        <v>266675736260</v>
      </c>
      <c r="Q22" s="3">
        <v>0</v>
      </c>
    </row>
    <row r="23" spans="1:17" x14ac:dyDescent="0.45">
      <c r="A23" s="1" t="s">
        <v>110</v>
      </c>
      <c r="C23" s="3">
        <v>1999000</v>
      </c>
      <c r="E23" s="3">
        <v>1998637681250</v>
      </c>
      <c r="G23" s="3">
        <v>1998637681250</v>
      </c>
      <c r="I23" s="3">
        <v>0</v>
      </c>
      <c r="K23" s="3">
        <v>1999000</v>
      </c>
      <c r="M23" s="3">
        <v>1998637681250</v>
      </c>
      <c r="O23" s="3">
        <v>1998637681250</v>
      </c>
      <c r="Q23" s="3">
        <v>0</v>
      </c>
    </row>
    <row r="24" spans="1:17" x14ac:dyDescent="0.45">
      <c r="A24" s="1" t="s">
        <v>43</v>
      </c>
      <c r="C24" s="3">
        <v>6498800</v>
      </c>
      <c r="E24" s="3">
        <v>6497622092500</v>
      </c>
      <c r="G24" s="3">
        <v>6497622092500</v>
      </c>
      <c r="I24" s="3">
        <v>0</v>
      </c>
      <c r="K24" s="3">
        <v>6498800</v>
      </c>
      <c r="M24" s="3">
        <v>6497622092500</v>
      </c>
      <c r="O24" s="3">
        <v>6497622092500</v>
      </c>
      <c r="Q24" s="3">
        <v>0</v>
      </c>
    </row>
    <row r="25" spans="1:17" x14ac:dyDescent="0.45">
      <c r="A25" s="1" t="s">
        <v>31</v>
      </c>
      <c r="C25" s="3">
        <v>3490000</v>
      </c>
      <c r="E25" s="3">
        <v>4861138747418</v>
      </c>
      <c r="G25" s="3">
        <v>4793788731606</v>
      </c>
      <c r="I25" s="3">
        <v>67350015812</v>
      </c>
      <c r="K25" s="3">
        <v>3490000</v>
      </c>
      <c r="M25" s="3">
        <v>4861138747418</v>
      </c>
      <c r="O25" s="3">
        <v>4727373357687</v>
      </c>
      <c r="Q25" s="3">
        <v>133765389731</v>
      </c>
    </row>
    <row r="26" spans="1:17" x14ac:dyDescent="0.45">
      <c r="A26" s="1" t="s">
        <v>64</v>
      </c>
      <c r="C26" s="3">
        <v>2095500</v>
      </c>
      <c r="E26" s="3">
        <v>2057408027193</v>
      </c>
      <c r="G26" s="3">
        <v>2030297171927</v>
      </c>
      <c r="I26" s="3">
        <v>27110855266</v>
      </c>
      <c r="K26" s="3">
        <v>2095500</v>
      </c>
      <c r="M26" s="3">
        <v>2057408027193</v>
      </c>
      <c r="O26" s="3">
        <v>2026442150776</v>
      </c>
      <c r="Q26" s="3">
        <v>30965876417</v>
      </c>
    </row>
    <row r="27" spans="1:17" x14ac:dyDescent="0.45">
      <c r="A27" s="1" t="s">
        <v>67</v>
      </c>
      <c r="C27" s="3">
        <v>990000</v>
      </c>
      <c r="E27" s="3">
        <v>1029858804253</v>
      </c>
      <c r="G27" s="3">
        <v>1029858804253</v>
      </c>
      <c r="I27" s="3">
        <v>0</v>
      </c>
      <c r="K27" s="3">
        <v>990000</v>
      </c>
      <c r="M27" s="3">
        <v>1029858804253</v>
      </c>
      <c r="O27" s="3">
        <v>1029858804253</v>
      </c>
      <c r="Q27" s="3">
        <v>0</v>
      </c>
    </row>
    <row r="28" spans="1:17" x14ac:dyDescent="0.45">
      <c r="A28" s="1" t="s">
        <v>55</v>
      </c>
      <c r="C28" s="3">
        <v>995000</v>
      </c>
      <c r="E28" s="3">
        <v>1004767852812</v>
      </c>
      <c r="G28" s="3">
        <v>1004767852812</v>
      </c>
      <c r="I28" s="3">
        <v>0</v>
      </c>
      <c r="K28" s="3">
        <v>995000</v>
      </c>
      <c r="M28" s="3">
        <v>1004767852812</v>
      </c>
      <c r="O28" s="3">
        <v>1004767852812</v>
      </c>
      <c r="Q28" s="3">
        <v>0</v>
      </c>
    </row>
    <row r="29" spans="1:17" x14ac:dyDescent="0.45">
      <c r="A29" s="1" t="s">
        <v>113</v>
      </c>
      <c r="C29" s="3">
        <v>997290</v>
      </c>
      <c r="E29" s="3">
        <v>912434724425</v>
      </c>
      <c r="G29" s="3">
        <v>917544946342</v>
      </c>
      <c r="I29" s="3">
        <v>-5110221916</v>
      </c>
      <c r="K29" s="3">
        <v>997290</v>
      </c>
      <c r="M29" s="3">
        <v>912434724425</v>
      </c>
      <c r="O29" s="3">
        <v>917544946342</v>
      </c>
      <c r="Q29" s="3">
        <v>-5110221916</v>
      </c>
    </row>
    <row r="30" spans="1:17" x14ac:dyDescent="0.45">
      <c r="A30" s="1" t="s">
        <v>40</v>
      </c>
      <c r="C30" s="3">
        <v>9457000</v>
      </c>
      <c r="E30" s="3">
        <v>9235601805713</v>
      </c>
      <c r="G30" s="3">
        <v>9388021014724</v>
      </c>
      <c r="I30" s="3">
        <v>-152419209010</v>
      </c>
      <c r="K30" s="3">
        <v>9457000</v>
      </c>
      <c r="M30" s="3">
        <v>9235601805713</v>
      </c>
      <c r="O30" s="3">
        <v>9128132853994</v>
      </c>
      <c r="Q30" s="3">
        <v>107468951719</v>
      </c>
    </row>
    <row r="31" spans="1:17" x14ac:dyDescent="0.45">
      <c r="A31" s="1" t="s">
        <v>52</v>
      </c>
      <c r="C31" s="3">
        <v>3000000</v>
      </c>
      <c r="E31" s="3">
        <v>2999456250000</v>
      </c>
      <c r="G31" s="3">
        <v>2999456250000</v>
      </c>
      <c r="I31" s="3">
        <v>0</v>
      </c>
      <c r="K31" s="3">
        <v>3000000</v>
      </c>
      <c r="M31" s="3">
        <v>2999456250000</v>
      </c>
      <c r="O31" s="3">
        <v>2999456250000</v>
      </c>
      <c r="Q31" s="3">
        <v>0</v>
      </c>
    </row>
    <row r="32" spans="1:17" x14ac:dyDescent="0.45">
      <c r="A32" s="1" t="s">
        <v>70</v>
      </c>
      <c r="C32" s="3">
        <v>332473</v>
      </c>
      <c r="E32" s="3">
        <v>329088611876</v>
      </c>
      <c r="G32" s="3">
        <v>325565036839</v>
      </c>
      <c r="I32" s="3">
        <v>3523575037</v>
      </c>
      <c r="K32" s="3">
        <v>332473</v>
      </c>
      <c r="M32" s="3">
        <v>329088611876</v>
      </c>
      <c r="O32" s="3">
        <v>325565036839</v>
      </c>
      <c r="Q32" s="3">
        <v>3523575037</v>
      </c>
    </row>
    <row r="33" spans="1:17" x14ac:dyDescent="0.45">
      <c r="A33" s="1" t="s">
        <v>73</v>
      </c>
      <c r="C33" s="3">
        <v>341203</v>
      </c>
      <c r="E33" s="3">
        <v>337729745386</v>
      </c>
      <c r="G33" s="3">
        <v>328860075305</v>
      </c>
      <c r="I33" s="3">
        <v>8869670081</v>
      </c>
      <c r="K33" s="3">
        <v>341203</v>
      </c>
      <c r="M33" s="3">
        <v>337729745386</v>
      </c>
      <c r="O33" s="3">
        <v>326369744860</v>
      </c>
      <c r="Q33" s="3">
        <v>11360000526</v>
      </c>
    </row>
    <row r="34" spans="1:17" x14ac:dyDescent="0.45">
      <c r="A34" s="1" t="s">
        <v>75</v>
      </c>
      <c r="C34" s="3">
        <v>530854</v>
      </c>
      <c r="E34" s="3">
        <v>490420191226</v>
      </c>
      <c r="G34" s="3">
        <v>490552880672</v>
      </c>
      <c r="I34" s="3">
        <v>-132689445</v>
      </c>
      <c r="K34" s="3">
        <v>530854</v>
      </c>
      <c r="M34" s="3">
        <v>490420191226</v>
      </c>
      <c r="O34" s="3">
        <v>489475442373</v>
      </c>
      <c r="Q34" s="3">
        <v>944748853</v>
      </c>
    </row>
    <row r="35" spans="1:17" x14ac:dyDescent="0.45">
      <c r="A35" s="1" t="s">
        <v>77</v>
      </c>
      <c r="C35" s="3">
        <v>500000</v>
      </c>
      <c r="E35" s="3">
        <v>494960272187</v>
      </c>
      <c r="G35" s="3">
        <v>459076777250</v>
      </c>
      <c r="I35" s="3">
        <v>35883494937</v>
      </c>
      <c r="K35" s="3">
        <v>500000</v>
      </c>
      <c r="M35" s="3">
        <v>494960272187</v>
      </c>
      <c r="O35" s="3">
        <v>458811825281</v>
      </c>
      <c r="Q35" s="3">
        <v>36148446906</v>
      </c>
    </row>
    <row r="36" spans="1:17" x14ac:dyDescent="0.45">
      <c r="A36" s="1" t="s">
        <v>80</v>
      </c>
      <c r="C36" s="3">
        <v>500000</v>
      </c>
      <c r="E36" s="3">
        <v>487411640625</v>
      </c>
      <c r="G36" s="3">
        <v>479258118718</v>
      </c>
      <c r="I36" s="3">
        <v>8153521907</v>
      </c>
      <c r="K36" s="3">
        <v>500000</v>
      </c>
      <c r="M36" s="3">
        <v>487411640625</v>
      </c>
      <c r="O36" s="3">
        <v>478393275500</v>
      </c>
      <c r="Q36" s="3">
        <v>9018365125</v>
      </c>
    </row>
    <row r="37" spans="1:17" ht="19.5" thickBot="1" x14ac:dyDescent="0.5">
      <c r="C37" s="5">
        <f>SUM(C8:C36)</f>
        <v>101131787</v>
      </c>
      <c r="E37" s="5">
        <f>SUM(E8:E36)</f>
        <v>40846740027892</v>
      </c>
      <c r="G37" s="5">
        <f>SUM(G8:G36)</f>
        <v>40848812881107</v>
      </c>
      <c r="I37" s="5">
        <f>SUM(I8:I36)</f>
        <v>-2072853210</v>
      </c>
      <c r="K37" s="5">
        <f>SUM(K8:K36)</f>
        <v>101131787</v>
      </c>
      <c r="M37" s="5">
        <f>SUM(M8:M36)</f>
        <v>40846740027892</v>
      </c>
      <c r="O37" s="5">
        <f>SUM(O8:O36)</f>
        <v>40497913405314</v>
      </c>
      <c r="Q37" s="5">
        <f>SUM(Q8:Q36)</f>
        <v>348826622583</v>
      </c>
    </row>
    <row r="38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9"/>
  <sheetViews>
    <sheetView rightToLeft="1" view="pageBreakPreview" zoomScale="60" zoomScaleNormal="100" workbookViewId="0">
      <selection activeCell="Q35" sqref="Q35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30" x14ac:dyDescent="0.45">
      <c r="A3" s="9" t="s">
        <v>172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ht="30" x14ac:dyDescent="0.45">
      <c r="A6" s="15" t="s">
        <v>3</v>
      </c>
      <c r="C6" s="14" t="s">
        <v>174</v>
      </c>
      <c r="D6" s="14" t="s">
        <v>174</v>
      </c>
      <c r="E6" s="14" t="s">
        <v>174</v>
      </c>
      <c r="F6" s="14" t="s">
        <v>174</v>
      </c>
      <c r="G6" s="14" t="s">
        <v>174</v>
      </c>
      <c r="H6" s="14" t="s">
        <v>174</v>
      </c>
      <c r="I6" s="14" t="s">
        <v>174</v>
      </c>
      <c r="K6" s="14" t="s">
        <v>175</v>
      </c>
      <c r="L6" s="14" t="s">
        <v>175</v>
      </c>
      <c r="M6" s="14" t="s">
        <v>175</v>
      </c>
      <c r="N6" s="14" t="s">
        <v>175</v>
      </c>
      <c r="O6" s="14" t="s">
        <v>175</v>
      </c>
      <c r="P6" s="14" t="s">
        <v>175</v>
      </c>
      <c r="Q6" s="14" t="s">
        <v>175</v>
      </c>
    </row>
    <row r="7" spans="1:17" ht="30" x14ac:dyDescent="0.45">
      <c r="A7" s="14" t="s">
        <v>3</v>
      </c>
      <c r="C7" s="14" t="s">
        <v>7</v>
      </c>
      <c r="E7" s="14" t="s">
        <v>184</v>
      </c>
      <c r="G7" s="14" t="s">
        <v>185</v>
      </c>
      <c r="I7" s="14" t="s">
        <v>187</v>
      </c>
      <c r="K7" s="14" t="s">
        <v>7</v>
      </c>
      <c r="M7" s="14" t="s">
        <v>184</v>
      </c>
      <c r="O7" s="14" t="s">
        <v>185</v>
      </c>
      <c r="Q7" s="14" t="s">
        <v>187</v>
      </c>
    </row>
    <row r="8" spans="1:17" x14ac:dyDescent="0.45">
      <c r="A8" s="1" t="s">
        <v>17</v>
      </c>
      <c r="C8" s="3">
        <v>3817890</v>
      </c>
      <c r="E8" s="3">
        <v>105986321793</v>
      </c>
      <c r="G8" s="3">
        <v>94032797919</v>
      </c>
      <c r="I8" s="3">
        <v>11953523874</v>
      </c>
      <c r="K8" s="3">
        <v>3817890</v>
      </c>
      <c r="M8" s="3">
        <v>105986321793</v>
      </c>
      <c r="O8" s="3">
        <v>94032797919</v>
      </c>
      <c r="Q8" s="3">
        <v>11953523874</v>
      </c>
    </row>
    <row r="9" spans="1:17" x14ac:dyDescent="0.45">
      <c r="A9" s="1" t="s">
        <v>16</v>
      </c>
      <c r="C9" s="3">
        <v>0</v>
      </c>
      <c r="E9" s="3">
        <v>0</v>
      </c>
      <c r="G9" s="3">
        <v>0</v>
      </c>
      <c r="I9" s="3">
        <v>0</v>
      </c>
      <c r="K9" s="3">
        <v>1960000</v>
      </c>
      <c r="M9" s="3">
        <v>15313492351</v>
      </c>
      <c r="O9" s="3">
        <v>15197036387</v>
      </c>
      <c r="Q9" s="3">
        <v>116455964</v>
      </c>
    </row>
    <row r="10" spans="1:17" x14ac:dyDescent="0.45">
      <c r="A10" s="1" t="s">
        <v>188</v>
      </c>
      <c r="C10" s="3">
        <v>0</v>
      </c>
      <c r="E10" s="3">
        <v>0</v>
      </c>
      <c r="G10" s="3">
        <v>0</v>
      </c>
      <c r="I10" s="3">
        <v>0</v>
      </c>
      <c r="K10" s="3">
        <v>13994627</v>
      </c>
      <c r="M10" s="3">
        <v>98075080736</v>
      </c>
      <c r="O10" s="3">
        <v>99605330220</v>
      </c>
      <c r="Q10" s="3">
        <v>-1530249484</v>
      </c>
    </row>
    <row r="11" spans="1:17" x14ac:dyDescent="0.45">
      <c r="A11" s="1" t="s">
        <v>104</v>
      </c>
      <c r="C11" s="3">
        <v>100</v>
      </c>
      <c r="E11" s="3">
        <v>99981875</v>
      </c>
      <c r="G11" s="3">
        <v>100481283</v>
      </c>
      <c r="I11" s="3">
        <v>-499408</v>
      </c>
      <c r="K11" s="3">
        <v>100</v>
      </c>
      <c r="M11" s="3">
        <v>99981875</v>
      </c>
      <c r="O11" s="3">
        <v>100481283</v>
      </c>
      <c r="Q11" s="3">
        <v>-499408</v>
      </c>
    </row>
    <row r="12" spans="1:17" x14ac:dyDescent="0.45">
      <c r="A12" s="1" t="s">
        <v>86</v>
      </c>
      <c r="C12" s="3">
        <v>5000</v>
      </c>
      <c r="E12" s="3">
        <v>5000000000</v>
      </c>
      <c r="G12" s="3">
        <v>4958601090</v>
      </c>
      <c r="I12" s="3">
        <v>41398910</v>
      </c>
      <c r="K12" s="3">
        <v>5000</v>
      </c>
      <c r="M12" s="3">
        <v>5000000000</v>
      </c>
      <c r="O12" s="3">
        <v>4958601090</v>
      </c>
      <c r="Q12" s="3">
        <v>41398910</v>
      </c>
    </row>
    <row r="13" spans="1:17" x14ac:dyDescent="0.45">
      <c r="A13" s="1" t="s">
        <v>113</v>
      </c>
      <c r="C13" s="3">
        <v>2710</v>
      </c>
      <c r="E13" s="3">
        <v>2502502341</v>
      </c>
      <c r="G13" s="3">
        <v>2493303658</v>
      </c>
      <c r="I13" s="3">
        <v>9198683</v>
      </c>
      <c r="K13" s="3">
        <v>2710</v>
      </c>
      <c r="M13" s="3">
        <v>2502502341</v>
      </c>
      <c r="O13" s="3">
        <v>2493303658</v>
      </c>
      <c r="Q13" s="3">
        <v>9198683</v>
      </c>
    </row>
    <row r="14" spans="1:17" x14ac:dyDescent="0.45">
      <c r="A14" s="1" t="s">
        <v>46</v>
      </c>
      <c r="C14" s="3">
        <v>1997900</v>
      </c>
      <c r="E14" s="3">
        <v>1812115237000</v>
      </c>
      <c r="G14" s="3">
        <v>1997537880625</v>
      </c>
      <c r="I14" s="3">
        <v>-185422643625</v>
      </c>
      <c r="K14" s="3">
        <v>1997900</v>
      </c>
      <c r="M14" s="3">
        <v>1812115237000</v>
      </c>
      <c r="O14" s="3">
        <v>1997537880625</v>
      </c>
      <c r="Q14" s="3">
        <v>-185422643625</v>
      </c>
    </row>
    <row r="15" spans="1:17" x14ac:dyDescent="0.45">
      <c r="A15" s="1" t="s">
        <v>107</v>
      </c>
      <c r="C15" s="3">
        <v>1498950</v>
      </c>
      <c r="E15" s="3">
        <v>1498713452827</v>
      </c>
      <c r="G15" s="3">
        <v>1498678315312</v>
      </c>
      <c r="I15" s="3">
        <v>35137515</v>
      </c>
      <c r="K15" s="3">
        <v>2998950</v>
      </c>
      <c r="M15" s="3">
        <v>2998479077827</v>
      </c>
      <c r="O15" s="3">
        <v>2998406440327</v>
      </c>
      <c r="Q15" s="3">
        <v>72637500</v>
      </c>
    </row>
    <row r="16" spans="1:17" x14ac:dyDescent="0.45">
      <c r="A16" s="1" t="s">
        <v>58</v>
      </c>
      <c r="C16" s="3">
        <v>5000</v>
      </c>
      <c r="E16" s="3">
        <v>5000000000</v>
      </c>
      <c r="G16" s="3">
        <v>4951602359</v>
      </c>
      <c r="I16" s="3">
        <v>48397641</v>
      </c>
      <c r="K16" s="3">
        <v>5000</v>
      </c>
      <c r="M16" s="3">
        <v>5000000000</v>
      </c>
      <c r="O16" s="3">
        <v>4951602359</v>
      </c>
      <c r="Q16" s="3">
        <v>48397641</v>
      </c>
    </row>
    <row r="17" spans="1:17" x14ac:dyDescent="0.45">
      <c r="A17" s="1" t="s">
        <v>181</v>
      </c>
      <c r="C17" s="3">
        <v>0</v>
      </c>
      <c r="E17" s="3">
        <v>0</v>
      </c>
      <c r="G17" s="3">
        <v>0</v>
      </c>
      <c r="I17" s="3">
        <v>0</v>
      </c>
      <c r="K17" s="3">
        <v>1247500</v>
      </c>
      <c r="M17" s="3">
        <v>1247460515625</v>
      </c>
      <c r="O17" s="3">
        <v>1247273890625</v>
      </c>
      <c r="Q17" s="3">
        <v>186625000</v>
      </c>
    </row>
    <row r="18" spans="1:17" ht="19.5" thickBot="1" x14ac:dyDescent="0.5">
      <c r="C18" s="5">
        <f>SUM(C8:C17)</f>
        <v>7327550</v>
      </c>
      <c r="E18" s="5">
        <f>SUM(E8:E17)</f>
        <v>3429417495836</v>
      </c>
      <c r="G18" s="5">
        <f>SUM(G8:G17)</f>
        <v>3602752982246</v>
      </c>
      <c r="I18" s="5">
        <f>SUM(I8:I17)</f>
        <v>-173335486410</v>
      </c>
      <c r="K18" s="5">
        <f>SUM(K8:K17)</f>
        <v>26029677</v>
      </c>
      <c r="M18" s="5">
        <f>SUM(M8:M17)</f>
        <v>6290032209548</v>
      </c>
      <c r="O18" s="5">
        <f>SUM(O8:O17)</f>
        <v>6464557364493</v>
      </c>
      <c r="Q18" s="5">
        <f>SUM(Q8:Q17)</f>
        <v>-174525154945</v>
      </c>
    </row>
    <row r="19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5"/>
  <sheetViews>
    <sheetView rightToLeft="1" view="pageBreakPreview" zoomScale="60" zoomScaleNormal="100" workbookViewId="0">
      <selection activeCell="K23" sqref="K23"/>
    </sheetView>
  </sheetViews>
  <sheetFormatPr defaultRowHeight="18.75" x14ac:dyDescent="0.45"/>
  <cols>
    <col min="1" max="1" width="27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6.285156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0" x14ac:dyDescent="0.45">
      <c r="A3" s="9" t="s">
        <v>172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6" spans="1:21" ht="30" x14ac:dyDescent="0.45">
      <c r="A6" s="15" t="s">
        <v>3</v>
      </c>
      <c r="C6" s="14" t="s">
        <v>174</v>
      </c>
      <c r="D6" s="14" t="s">
        <v>174</v>
      </c>
      <c r="E6" s="14" t="s">
        <v>174</v>
      </c>
      <c r="F6" s="14" t="s">
        <v>174</v>
      </c>
      <c r="G6" s="14" t="s">
        <v>174</v>
      </c>
      <c r="H6" s="14" t="s">
        <v>174</v>
      </c>
      <c r="I6" s="14" t="s">
        <v>174</v>
      </c>
      <c r="J6" s="14" t="s">
        <v>174</v>
      </c>
      <c r="K6" s="14" t="s">
        <v>174</v>
      </c>
      <c r="M6" s="14" t="s">
        <v>175</v>
      </c>
      <c r="N6" s="14" t="s">
        <v>175</v>
      </c>
      <c r="O6" s="14" t="s">
        <v>175</v>
      </c>
      <c r="P6" s="14" t="s">
        <v>175</v>
      </c>
      <c r="Q6" s="14" t="s">
        <v>175</v>
      </c>
      <c r="R6" s="14" t="s">
        <v>175</v>
      </c>
      <c r="S6" s="14" t="s">
        <v>175</v>
      </c>
      <c r="T6" s="14" t="s">
        <v>175</v>
      </c>
      <c r="U6" s="14" t="s">
        <v>175</v>
      </c>
    </row>
    <row r="7" spans="1:21" ht="30" x14ac:dyDescent="0.45">
      <c r="A7" s="14" t="s">
        <v>3</v>
      </c>
      <c r="C7" s="14" t="s">
        <v>189</v>
      </c>
      <c r="E7" s="14" t="s">
        <v>190</v>
      </c>
      <c r="G7" s="14" t="s">
        <v>191</v>
      </c>
      <c r="I7" s="14" t="s">
        <v>126</v>
      </c>
      <c r="K7" s="14" t="s">
        <v>192</v>
      </c>
      <c r="M7" s="14" t="s">
        <v>189</v>
      </c>
      <c r="O7" s="14" t="s">
        <v>190</v>
      </c>
      <c r="Q7" s="14" t="s">
        <v>191</v>
      </c>
      <c r="S7" s="14" t="s">
        <v>126</v>
      </c>
      <c r="U7" s="14" t="s">
        <v>192</v>
      </c>
    </row>
    <row r="8" spans="1:21" x14ac:dyDescent="0.45">
      <c r="A8" s="1" t="s">
        <v>17</v>
      </c>
      <c r="C8" s="3">
        <v>0</v>
      </c>
      <c r="E8" s="3">
        <v>0</v>
      </c>
      <c r="G8" s="3">
        <v>11953523874</v>
      </c>
      <c r="I8" s="3">
        <v>11953523874</v>
      </c>
      <c r="K8" s="4">
        <v>1.3299999999999999E-2</v>
      </c>
      <c r="M8" s="3">
        <v>0</v>
      </c>
      <c r="O8" s="3">
        <v>0</v>
      </c>
      <c r="Q8" s="3">
        <v>11953523874</v>
      </c>
      <c r="S8" s="3">
        <v>11953523874</v>
      </c>
      <c r="U8" s="4">
        <v>6.4000000000000003E-3</v>
      </c>
    </row>
    <row r="9" spans="1:21" x14ac:dyDescent="0.45">
      <c r="A9" s="1" t="s">
        <v>16</v>
      </c>
      <c r="C9" s="3">
        <v>0</v>
      </c>
      <c r="E9" s="3">
        <v>570775558</v>
      </c>
      <c r="G9" s="3">
        <v>0</v>
      </c>
      <c r="I9" s="3">
        <v>570775558</v>
      </c>
      <c r="K9" s="4">
        <v>5.9999999999999995E-4</v>
      </c>
      <c r="M9" s="3">
        <v>0</v>
      </c>
      <c r="O9" s="3">
        <v>-100725110</v>
      </c>
      <c r="Q9" s="3">
        <v>116455964</v>
      </c>
      <c r="S9" s="3">
        <v>15730854</v>
      </c>
      <c r="U9" s="4">
        <v>0</v>
      </c>
    </row>
    <row r="10" spans="1:21" x14ac:dyDescent="0.45">
      <c r="A10" s="1" t="s">
        <v>188</v>
      </c>
      <c r="C10" s="3">
        <v>0</v>
      </c>
      <c r="E10" s="3">
        <v>0</v>
      </c>
      <c r="G10" s="3">
        <v>0</v>
      </c>
      <c r="I10" s="3">
        <v>0</v>
      </c>
      <c r="K10" s="4">
        <v>0</v>
      </c>
      <c r="M10" s="3">
        <v>0</v>
      </c>
      <c r="O10" s="3">
        <v>0</v>
      </c>
      <c r="Q10" s="3">
        <v>-1530249484</v>
      </c>
      <c r="S10" s="3">
        <v>-1530249484</v>
      </c>
      <c r="U10" s="4">
        <v>-8.0000000000000004E-4</v>
      </c>
    </row>
    <row r="11" spans="1:21" x14ac:dyDescent="0.45">
      <c r="A11" s="1" t="s">
        <v>19</v>
      </c>
      <c r="C11" s="3">
        <v>0</v>
      </c>
      <c r="E11" s="3">
        <v>-4674733749</v>
      </c>
      <c r="G11" s="3">
        <v>0</v>
      </c>
      <c r="I11" s="3">
        <v>-4674733749</v>
      </c>
      <c r="K11" s="4">
        <v>-5.1999999999999998E-3</v>
      </c>
      <c r="M11" s="3">
        <v>0</v>
      </c>
      <c r="O11" s="3">
        <v>-4674733749</v>
      </c>
      <c r="Q11" s="3">
        <v>0</v>
      </c>
      <c r="S11" s="3">
        <v>-4674733749</v>
      </c>
      <c r="U11" s="4">
        <v>-2.5000000000000001E-3</v>
      </c>
    </row>
    <row r="12" spans="1:21" x14ac:dyDescent="0.45">
      <c r="A12" s="1" t="s">
        <v>15</v>
      </c>
      <c r="C12" s="3">
        <v>0</v>
      </c>
      <c r="E12" s="3">
        <v>17538584973</v>
      </c>
      <c r="G12" s="3">
        <v>0</v>
      </c>
      <c r="I12" s="3">
        <v>17538584973</v>
      </c>
      <c r="K12" s="4">
        <v>1.95E-2</v>
      </c>
      <c r="M12" s="3">
        <v>0</v>
      </c>
      <c r="O12" s="3">
        <v>34722855099</v>
      </c>
      <c r="Q12" s="3">
        <v>0</v>
      </c>
      <c r="S12" s="3">
        <v>34722855099</v>
      </c>
      <c r="U12" s="4">
        <v>1.8700000000000001E-2</v>
      </c>
    </row>
    <row r="13" spans="1:21" x14ac:dyDescent="0.45">
      <c r="A13" s="1" t="s">
        <v>18</v>
      </c>
      <c r="C13" s="3">
        <v>0</v>
      </c>
      <c r="E13" s="3">
        <v>-746000000</v>
      </c>
      <c r="G13" s="3">
        <v>0</v>
      </c>
      <c r="I13" s="3">
        <v>-746000000</v>
      </c>
      <c r="K13" s="4">
        <v>-8.0000000000000004E-4</v>
      </c>
      <c r="M13" s="3">
        <v>0</v>
      </c>
      <c r="O13" s="3">
        <v>-746000000</v>
      </c>
      <c r="Q13" s="3">
        <v>0</v>
      </c>
      <c r="S13" s="3">
        <v>-746000000</v>
      </c>
      <c r="U13" s="4">
        <v>-4.0000000000000002E-4</v>
      </c>
    </row>
    <row r="14" spans="1:21" ht="19.5" thickBot="1" x14ac:dyDescent="0.5">
      <c r="C14" s="5">
        <f>SUM(C8:C13)</f>
        <v>0</v>
      </c>
      <c r="E14" s="5">
        <f>SUM(E8:E13)</f>
        <v>12688626782</v>
      </c>
      <c r="G14" s="5">
        <f>SUM(G8:G13)</f>
        <v>11953523874</v>
      </c>
      <c r="I14" s="5">
        <f>SUM(I8:I13)</f>
        <v>24642150656</v>
      </c>
      <c r="K14" s="6">
        <f>SUM(K8:K13)</f>
        <v>2.7400000000000001E-2</v>
      </c>
      <c r="M14" s="5">
        <f>SUM(M8:M13)</f>
        <v>0</v>
      </c>
      <c r="O14" s="5">
        <f>SUM(O8:O13)</f>
        <v>29201396240</v>
      </c>
      <c r="Q14" s="5">
        <f>SUM(Q8:Q13)</f>
        <v>10539730354</v>
      </c>
      <c r="S14" s="5">
        <f>SUM(S8:S13)</f>
        <v>39741126594</v>
      </c>
      <c r="U14" s="6">
        <f>SUM(U8:U13)</f>
        <v>2.1399999999999999E-2</v>
      </c>
    </row>
    <row r="15" spans="1:21" ht="19.5" thickTop="1" x14ac:dyDescent="0.45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2024-02-27T06:28:29Z</dcterms:created>
  <dcterms:modified xsi:type="dcterms:W3CDTF">2024-02-28T08:59:53Z</dcterms:modified>
</cp:coreProperties>
</file>