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1402\"/>
    </mc:Choice>
  </mc:AlternateContent>
  <xr:revisionPtr revIDLastSave="0" documentId="13_ncr:1_{7D713025-AB0D-4AD2-A5DC-5152376408C9}" xr6:coauthVersionLast="47" xr6:coauthVersionMax="47" xr10:uidLastSave="{00000000-0000-0000-0000-000000000000}"/>
  <bookViews>
    <workbookView xWindow="-120" yWindow="-120" windowWidth="24240" windowHeight="13140" tabRatio="811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</workbook>
</file>

<file path=xl/calcChain.xml><?xml version="1.0" encoding="utf-8"?>
<calcChain xmlns="http://schemas.openxmlformats.org/spreadsheetml/2006/main">
  <c r="E33" i="9" l="1"/>
  <c r="G33" i="9"/>
  <c r="I33" i="9"/>
  <c r="K33" i="9"/>
  <c r="M33" i="9"/>
  <c r="O33" i="9"/>
  <c r="Q33" i="9"/>
  <c r="C33" i="9"/>
  <c r="O63" i="7"/>
  <c r="I63" i="7"/>
  <c r="G30" i="3"/>
  <c r="I30" i="3"/>
  <c r="K30" i="3"/>
  <c r="M30" i="3"/>
  <c r="O30" i="3"/>
  <c r="Q30" i="3"/>
  <c r="S30" i="3"/>
  <c r="U30" i="3"/>
  <c r="W30" i="3"/>
  <c r="Y30" i="3"/>
  <c r="AA30" i="3"/>
  <c r="AC30" i="3"/>
  <c r="C10" i="2"/>
  <c r="E10" i="2"/>
  <c r="I10" i="2"/>
  <c r="K10" i="2"/>
  <c r="Y13" i="1"/>
  <c r="C13" i="1"/>
  <c r="E13" i="1"/>
  <c r="G13" i="1"/>
  <c r="K13" i="1"/>
  <c r="I13" i="1"/>
  <c r="M13" i="1"/>
  <c r="O13" i="1"/>
  <c r="Q13" i="1"/>
  <c r="S13" i="1"/>
  <c r="U13" i="1"/>
  <c r="W13" i="1"/>
  <c r="C10" i="15"/>
  <c r="E10" i="15"/>
  <c r="G10" i="15"/>
  <c r="E10" i="14"/>
  <c r="E39" i="13"/>
  <c r="G39" i="13"/>
  <c r="C42" i="12"/>
  <c r="E42" i="12"/>
  <c r="G42" i="12"/>
  <c r="I42" i="12"/>
  <c r="K42" i="12"/>
  <c r="M42" i="12"/>
  <c r="O42" i="12"/>
  <c r="Q42" i="12"/>
  <c r="K28" i="11"/>
  <c r="U28" i="11"/>
  <c r="C28" i="11"/>
  <c r="E28" i="11"/>
  <c r="G28" i="11"/>
  <c r="I28" i="11"/>
  <c r="M28" i="11"/>
  <c r="O28" i="11"/>
  <c r="Q28" i="11"/>
  <c r="S28" i="11"/>
  <c r="Q48" i="10"/>
  <c r="O48" i="10"/>
  <c r="M48" i="10"/>
  <c r="K48" i="10"/>
  <c r="I48" i="10"/>
  <c r="G48" i="10"/>
  <c r="E48" i="10"/>
  <c r="C48" i="10"/>
  <c r="Q12" i="8"/>
  <c r="S12" i="8"/>
  <c r="O12" i="8"/>
  <c r="M12" i="8"/>
  <c r="K12" i="8"/>
  <c r="I12" i="8"/>
  <c r="G63" i="7"/>
  <c r="K63" i="7"/>
  <c r="M63" i="7"/>
  <c r="Q63" i="7"/>
  <c r="S36" i="6"/>
  <c r="K36" i="6"/>
  <c r="M36" i="6"/>
  <c r="O36" i="6"/>
  <c r="Q36" i="6"/>
  <c r="I10" i="4"/>
  <c r="C10" i="4"/>
  <c r="E10" i="4"/>
  <c r="G10" i="4"/>
  <c r="K10" i="4"/>
</calcChain>
</file>

<file path=xl/sharedStrings.xml><?xml version="1.0" encoding="utf-8"?>
<sst xmlns="http://schemas.openxmlformats.org/spreadsheetml/2006/main" count="870" uniqueCount="261">
  <si>
    <t>صندوق سرمایه‌گذاری در اوراق بهادار با درآمد ثابت نگین سامان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</si>
  <si>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</si>
  <si>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</si>
  <si>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</si>
  <si>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</si>
  <si>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</si>
  <si>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</si>
  <si>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</si>
  <si>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</si>
  <si>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</si>
  <si>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</si>
  <si>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</si>
  <si>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</si>
  <si>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</si>
  <si>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</si>
  <si>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</si>
  <si>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</si>
  <si>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</si>
  <si>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</si>
  <si>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تعداد اوراق تبعی</t>
  </si>
  <si>
    <t>قیمت اعمال</t>
  </si>
  <si>
    <t>تاریخ اعمال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</si>
  <si>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</si>
  <si>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</si>
  <si>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</si>
  <si>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</si>
  <si>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</si>
  <si>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</si>
  <si>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</si>
  <si>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</si>
  <si>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</si>
  <si>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</si>
  <si>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</si>
  <si>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</si>
  <si>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</si>
  <si>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</si>
  <si>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</si>
  <si>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</si>
  <si>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</si>
  <si>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</si>
  <si>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</si>
  <si>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</si>
  <si>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</si>
  <si>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</si>
  <si>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</si>
  <si>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</si>
  <si>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</si>
  <si>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</si>
  <si>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</si>
  <si>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</si>
  <si>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</si>
  <si>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</si>
  <si>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</si>
  <si>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دروز705-3ماهه23%</t>
  </si>
  <si>
    <t>1402/05/15</t>
  </si>
  <si>
    <t>1407/05/15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</si>
  <si>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</si>
  <si>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</si>
  <si>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</si>
  <si>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</si>
  <si>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</si>
  <si>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</si>
  <si>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</si>
  <si>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</si>
  <si>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</si>
  <si>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</si>
  <si>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</si>
  <si>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</si>
  <si>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</si>
  <si>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</si>
  <si>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</si>
  <si>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</si>
  <si>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</si>
  <si>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</si>
  <si>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</si>
  <si>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</si>
  <si>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</si>
  <si>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</si>
  <si>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</si>
  <si>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</si>
  <si>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</si>
  <si>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</si>
  <si>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</si>
  <si>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</si>
  <si>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</si>
  <si>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</si>
  <si>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</si>
  <si>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</si>
  <si>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</si>
  <si>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کرج0312-سه ماهه18%</t>
  </si>
  <si>
    <t>1399/12/28</t>
  </si>
  <si>
    <t>1403/12/28</t>
  </si>
  <si>
    <t>مرابحه اکتوور کو-کاردان070612</t>
  </si>
  <si>
    <t>1402/06/12</t>
  </si>
  <si>
    <t>1407/06/12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</si>
  <si>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</si>
  <si>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</si>
  <si>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</si>
  <si>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</si>
  <si>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</si>
  <si>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</si>
  <si>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</si>
  <si>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</si>
  <si>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</si>
  <si>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</si>
  <si>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</si>
  <si>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</si>
  <si>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</si>
  <si>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</si>
  <si>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</si>
  <si>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</si>
  <si>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</si>
  <si>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</si>
  <si>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</si>
  <si>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</si>
  <si>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</si>
  <si>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</si>
  <si>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</si>
  <si>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</si>
  <si>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</si>
  <si>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</si>
  <si>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</si>
  <si>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</si>
  <si>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</si>
  <si>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</si>
  <si>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</si>
  <si>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</si>
  <si>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</si>
  <si>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</si>
  <si>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</si>
  <si>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</si>
  <si>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</si>
  <si>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</si>
  <si>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</si>
  <si>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</si>
  <si>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</si>
  <si>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</si>
  <si>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</si>
  <si>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</si>
  <si>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</si>
  <si>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</si>
  <si>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</si>
  <si>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</si>
  <si>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</si>
  <si>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</si>
  <si>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</si>
  <si>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</si>
  <si>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</si>
  <si>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سپرده بلند مدت</t>
  </si>
  <si>
    <t>1401/08/30</t>
  </si>
  <si>
    <t>بانک آینده جنت آباد مرکزی</t>
  </si>
  <si>
    <t>0404125128001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</si>
  <si>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</si>
  <si>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</si>
  <si>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</si>
  <si>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</si>
  <si>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</si>
  <si>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</si>
  <si>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279-307-14681876-1</t>
  </si>
  <si>
    <t>1402/02/20</t>
  </si>
  <si>
    <t>بانک تجارت شریعتی مشهد</t>
  </si>
  <si>
    <t>7020823792</t>
  </si>
  <si>
    <t>1402/02/31</t>
  </si>
  <si>
    <t>بانک تجارت پالایشگاه تهران</t>
  </si>
  <si>
    <t>6501926831</t>
  </si>
  <si>
    <t>بانک مسکن داودیه</t>
  </si>
  <si>
    <t>4110001908030</t>
  </si>
  <si>
    <t>1402/03/29</t>
  </si>
  <si>
    <t>بانک اقتصاد نوین شهران</t>
  </si>
  <si>
    <t>184-283-6681650-4</t>
  </si>
  <si>
    <t>1402/05/07</t>
  </si>
  <si>
    <t>بانک تجارت مطهری مهرداد</t>
  </si>
  <si>
    <t>6300270326</t>
  </si>
  <si>
    <t>1402/06/11</t>
  </si>
  <si>
    <t>بانک ملت سازمان صنایع ملی</t>
  </si>
  <si>
    <t>9911121134</t>
  </si>
  <si>
    <t>9911155605</t>
  </si>
  <si>
    <t>بانک تجارت بورس و اوراق بهادار</t>
  </si>
  <si>
    <t>6159811857</t>
  </si>
  <si>
    <t>6300270342</t>
  </si>
  <si>
    <t>1402/06/13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</si>
  <si>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</si>
  <si>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</si>
  <si>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</si>
  <si>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</si>
  <si>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</si>
  <si>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</si>
  <si>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</si>
  <si>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</si>
  <si>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دومینو14040208</t>
  </si>
  <si>
    <t/>
  </si>
  <si>
    <t>1404/02/07</t>
  </si>
  <si>
    <t>مرابحه فاران شیمی 14050730</t>
  </si>
  <si>
    <t>1405/07/30</t>
  </si>
  <si>
    <t>صکوک مرابحه پاکشو503-3ماهه 18%</t>
  </si>
  <si>
    <t>1405/03/21</t>
  </si>
  <si>
    <t>مرابحه عام دولت104-ش.خ020303</t>
  </si>
  <si>
    <t>1402/03/03</t>
  </si>
  <si>
    <t>صکوک مرابحه صکورش302-3ماهه18%</t>
  </si>
  <si>
    <t>1403/02/31</t>
  </si>
  <si>
    <t>مشارکت ش قم0312-سه ماهه18%</t>
  </si>
  <si>
    <t>مرابحه عام دولت86-ش.خ020404</t>
  </si>
  <si>
    <t>1402/04/04</t>
  </si>
  <si>
    <t>مرابحه عام دولت4-ش.خ 0205</t>
  </si>
  <si>
    <t>بانک تجارت مرکزی شیراز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</si>
  <si>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</si>
  <si>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</si>
  <si>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</si>
  <si>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</si>
  <si>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</si>
  <si>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</si>
  <si>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</si>
  <si>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1402/04/03</t>
  </si>
  <si>
    <t>1402/04/21</t>
  </si>
  <si>
    <t>تامین سرمایه کیمیا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</si>
  <si>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</si>
  <si>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</si>
  <si>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</si>
  <si>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</si>
  <si>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</si>
  <si>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صنعتی زر ماکارون</t>
  </si>
  <si>
    <t>صندوق س. ثروت هیوا-س</t>
  </si>
  <si>
    <t>بیمه اتکایی تهران رواک50%تادیه</t>
  </si>
  <si>
    <t>صندوق س تجارت شاخصی کاردان</t>
  </si>
  <si>
    <t>بین المللی ساروج بوشهر</t>
  </si>
  <si>
    <t>بیمه اتکایی آوای پارس70%تادیه</t>
  </si>
  <si>
    <t>بیمه اتکایی آوای پارس70% تادیه</t>
  </si>
  <si>
    <t>صندوق س. سهام زرین کوروش-س</t>
  </si>
  <si>
    <t>صندوق س نگین سامان-ثابت</t>
  </si>
  <si>
    <t>صندوق س.آرمان سپهر آشنا-م</t>
  </si>
  <si>
    <t>پارس‌ خزر</t>
  </si>
  <si>
    <t>صندوق س آوای تاراز زاگرس-سهام</t>
  </si>
  <si>
    <t>صندوق س سروسودمند مدبران-سهام</t>
  </si>
  <si>
    <t>اسنادخزانه-م2بودجه99-011019</t>
  </si>
  <si>
    <t>اسنادخزانه-م9بودجه99-020316</t>
  </si>
  <si>
    <t>سلف موازی برق نیروی برق حرارتی</t>
  </si>
  <si>
    <t>سلف موازی استاندارد سمتا011</t>
  </si>
  <si>
    <t>سلف موازی متانول مرجان 031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</si>
  <si>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</si>
  <si>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</si>
  <si>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</si>
  <si>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</si>
  <si>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</si>
  <si>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</si>
  <si>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</si>
  <si>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 xml:space="preserve"> گواهی سپرده مدت دار ویژه سرمایه گذاری بانک تجارت 1</t>
  </si>
  <si>
    <t>گواهی سپرده مدت دار ویژه سرمایه گذاری بانک تجارت</t>
  </si>
  <si>
    <t>6501833922</t>
  </si>
  <si>
    <t>6501834015</t>
  </si>
  <si>
    <t>705984832</t>
  </si>
  <si>
    <t>184-283-6681650-2</t>
  </si>
  <si>
    <t>184-283-6681650-3</t>
  </si>
  <si>
    <t>432366103</t>
  </si>
  <si>
    <t>6300267686</t>
  </si>
  <si>
    <t>2883747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</si>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</sst>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view="pageBreakPreview" zoomScale="60" zoomScaleNormal="85" workbookViewId="0">
      <selection activeCell="G26" sqref="G2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4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30" x14ac:dyDescent="0.4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0" x14ac:dyDescent="0.45">
      <c r="A7" s="10" t="s">
        <v>3</v>
      </c>
      <c r="C7" s="10" t="s">
        <v>7</v>
      </c>
      <c r="E7" s="10" t="s">
        <v>8</v>
      </c>
      <c r="G7" s="10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2" t="s">
        <v>13</v>
      </c>
    </row>
    <row r="8" spans="1:25" ht="30" x14ac:dyDescent="0.4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3" t="s">
        <v>13</v>
      </c>
    </row>
    <row r="9" spans="1:25" x14ac:dyDescent="0.45">
      <c r="A9" s="1" t="s">
        <v>15</v>
      </c>
      <c r="C9" s="2">
        <v>59405940</v>
      </c>
      <c r="E9" s="2">
        <v>780238653285</v>
      </c>
      <c r="G9" s="2">
        <v>980802551578.11304</v>
      </c>
      <c r="I9" s="2">
        <v>0</v>
      </c>
      <c r="K9" s="2">
        <v>0</v>
      </c>
      <c r="M9" s="2">
        <v>0</v>
      </c>
      <c r="O9" s="2">
        <v>0</v>
      </c>
      <c r="Q9" s="2">
        <v>59405940</v>
      </c>
      <c r="S9" s="2">
        <v>16891</v>
      </c>
      <c r="U9" s="2">
        <v>780238653285</v>
      </c>
      <c r="W9" s="2">
        <v>997455349431.38696</v>
      </c>
      <c r="Y9" s="7">
        <v>1.67E-2</v>
      </c>
    </row>
    <row r="10" spans="1:25" x14ac:dyDescent="0.45">
      <c r="A10" s="1" t="s">
        <v>16</v>
      </c>
      <c r="C10" s="2">
        <v>5487000</v>
      </c>
      <c r="E10" s="2">
        <v>998293584900</v>
      </c>
      <c r="G10" s="2">
        <v>1265147936287.2</v>
      </c>
      <c r="I10" s="2">
        <v>0</v>
      </c>
      <c r="K10" s="2">
        <v>0</v>
      </c>
      <c r="M10" s="2">
        <v>0</v>
      </c>
      <c r="O10" s="2">
        <v>0</v>
      </c>
      <c r="Q10" s="2">
        <v>5487000</v>
      </c>
      <c r="S10" s="2">
        <v>235892</v>
      </c>
      <c r="U10" s="2">
        <v>998293584900</v>
      </c>
      <c r="W10" s="2">
        <v>1286638084546.2</v>
      </c>
      <c r="Y10" s="7">
        <v>2.1600000000000001E-2</v>
      </c>
    </row>
    <row r="11" spans="1:25" x14ac:dyDescent="0.45">
      <c r="A11" s="1" t="s">
        <v>17</v>
      </c>
      <c r="C11" s="2">
        <v>2635520</v>
      </c>
      <c r="E11" s="2">
        <v>11773894601</v>
      </c>
      <c r="G11" s="2">
        <v>16007214188.16</v>
      </c>
      <c r="I11" s="2">
        <v>0</v>
      </c>
      <c r="K11" s="2">
        <v>0</v>
      </c>
      <c r="M11" s="2">
        <v>0</v>
      </c>
      <c r="O11" s="2">
        <v>0</v>
      </c>
      <c r="Q11" s="2">
        <v>2635520</v>
      </c>
      <c r="S11" s="2">
        <v>6840</v>
      </c>
      <c r="U11" s="2">
        <v>11773894601</v>
      </c>
      <c r="W11" s="2">
        <v>17919696407.040001</v>
      </c>
      <c r="Y11" s="7">
        <v>2.9999999999999997E-4</v>
      </c>
    </row>
    <row r="12" spans="1:25" x14ac:dyDescent="0.45">
      <c r="A12" s="1" t="s">
        <v>18</v>
      </c>
      <c r="C12" s="2">
        <v>13994627</v>
      </c>
      <c r="E12" s="2">
        <v>75080581722</v>
      </c>
      <c r="G12" s="2">
        <v>93901673043.112503</v>
      </c>
      <c r="I12" s="2">
        <v>0</v>
      </c>
      <c r="K12" s="2">
        <v>0</v>
      </c>
      <c r="M12" s="2">
        <v>0</v>
      </c>
      <c r="O12" s="2">
        <v>0</v>
      </c>
      <c r="Q12" s="2">
        <v>13994627</v>
      </c>
      <c r="S12" s="2">
        <v>7150</v>
      </c>
      <c r="U12" s="2">
        <v>75080581722</v>
      </c>
      <c r="W12" s="2">
        <v>99466216629</v>
      </c>
      <c r="Y12" s="7">
        <v>1.6999999999999999E-3</v>
      </c>
    </row>
    <row r="13" spans="1:25" ht="19.5" thickBot="1" x14ac:dyDescent="0.5">
      <c r="C13" s="6">
        <f>SUM(C9:C12)</f>
        <v>81523087</v>
      </c>
      <c r="E13" s="6">
        <f>SUM(E9:E12)</f>
        <v>1865386714508</v>
      </c>
      <c r="G13" s="6">
        <f>SUM(G9:G12)</f>
        <v>2355859375096.5854</v>
      </c>
      <c r="I13" s="6">
        <f>SUM(I9:I12)</f>
        <v>0</v>
      </c>
      <c r="K13" s="6">
        <f>SUM(K9:K12)</f>
        <v>0</v>
      </c>
      <c r="M13" s="6">
        <f>SUM(M9:M12)</f>
        <v>0</v>
      </c>
      <c r="O13" s="6">
        <f>SUM(O9:O12)</f>
        <v>0</v>
      </c>
      <c r="Q13" s="6">
        <f>SUM(Q9:Q12)</f>
        <v>81523087</v>
      </c>
      <c r="S13" s="6">
        <f>SUM(S9:S12)</f>
        <v>266773</v>
      </c>
      <c r="U13" s="6">
        <f>SUM(U9:U12)</f>
        <v>1865386714508</v>
      </c>
      <c r="W13" s="6">
        <f>SUM(W9:W12)</f>
        <v>2401479347013.627</v>
      </c>
      <c r="Y13" s="8">
        <f>SUM(Y9:Y12)</f>
        <v>4.0300000000000002E-2</v>
      </c>
    </row>
    <row r="14" spans="1:25" ht="19.5" thickTop="1" x14ac:dyDescent="0.45">
      <c r="W14" s="2"/>
    </row>
    <row r="15" spans="1:25" x14ac:dyDescent="0.45">
      <c r="W15" s="2"/>
    </row>
    <row r="16" spans="1:25" x14ac:dyDescent="0.45">
      <c r="W16" s="2"/>
    </row>
    <row r="17" spans="23:23" x14ac:dyDescent="0.45">
      <c r="W17" s="2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view="pageBreakPreview" zoomScale="60" zoomScaleNormal="85" workbookViewId="0">
      <selection activeCell="K46" sqref="K46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45">
      <c r="A6" s="10" t="s">
        <v>3</v>
      </c>
      <c r="C6" s="11" t="s">
        <v>183</v>
      </c>
      <c r="D6" s="11" t="s">
        <v>183</v>
      </c>
      <c r="E6" s="11" t="s">
        <v>183</v>
      </c>
      <c r="F6" s="11" t="s">
        <v>183</v>
      </c>
      <c r="G6" s="11" t="s">
        <v>183</v>
      </c>
      <c r="H6" s="11" t="s">
        <v>183</v>
      </c>
      <c r="I6" s="11" t="s">
        <v>183</v>
      </c>
      <c r="J6" s="11" t="s">
        <v>183</v>
      </c>
      <c r="K6" s="11" t="s">
        <v>183</v>
      </c>
      <c r="M6" s="11" t="s">
        <v>184</v>
      </c>
      <c r="N6" s="11" t="s">
        <v>184</v>
      </c>
      <c r="O6" s="11" t="s">
        <v>184</v>
      </c>
      <c r="P6" s="11" t="s">
        <v>184</v>
      </c>
      <c r="Q6" s="11" t="s">
        <v>184</v>
      </c>
      <c r="R6" s="11" t="s">
        <v>184</v>
      </c>
      <c r="S6" s="11" t="s">
        <v>184</v>
      </c>
      <c r="T6" s="11" t="s">
        <v>184</v>
      </c>
      <c r="U6" s="11" t="s">
        <v>184</v>
      </c>
    </row>
    <row r="7" spans="1:21" ht="30" x14ac:dyDescent="0.45">
      <c r="A7" s="11" t="s">
        <v>3</v>
      </c>
      <c r="C7" s="11" t="s">
        <v>238</v>
      </c>
      <c r="E7" s="11" t="s">
        <v>239</v>
      </c>
      <c r="G7" s="11" t="s">
        <v>240</v>
      </c>
      <c r="I7" s="11" t="s">
        <v>105</v>
      </c>
      <c r="K7" s="11" t="s">
        <v>241</v>
      </c>
      <c r="M7" s="11" t="s">
        <v>238</v>
      </c>
      <c r="O7" s="11" t="s">
        <v>239</v>
      </c>
      <c r="Q7" s="11" t="s">
        <v>240</v>
      </c>
      <c r="S7" s="11" t="s">
        <v>105</v>
      </c>
      <c r="U7" s="11" t="s">
        <v>241</v>
      </c>
    </row>
    <row r="8" spans="1:21" x14ac:dyDescent="0.45">
      <c r="A8" s="1" t="s">
        <v>220</v>
      </c>
      <c r="C8" s="2">
        <v>0</v>
      </c>
      <c r="E8" s="2">
        <v>0</v>
      </c>
      <c r="G8" s="2">
        <v>0</v>
      </c>
      <c r="I8" s="2">
        <v>0</v>
      </c>
      <c r="K8" s="7">
        <v>0</v>
      </c>
      <c r="M8" s="2">
        <v>0</v>
      </c>
      <c r="O8" s="2">
        <v>0</v>
      </c>
      <c r="Q8" s="2">
        <v>-39542109525</v>
      </c>
      <c r="S8" s="2">
        <v>-39542109525</v>
      </c>
      <c r="U8" s="7">
        <v>-3.8999999999999998E-3</v>
      </c>
    </row>
    <row r="9" spans="1:21" x14ac:dyDescent="0.45">
      <c r="A9" s="1" t="s">
        <v>221</v>
      </c>
      <c r="C9" s="2">
        <v>0</v>
      </c>
      <c r="E9" s="2">
        <v>0</v>
      </c>
      <c r="G9" s="2">
        <v>0</v>
      </c>
      <c r="I9" s="2">
        <v>0</v>
      </c>
      <c r="K9" s="7">
        <v>0</v>
      </c>
      <c r="M9" s="2">
        <v>0</v>
      </c>
      <c r="O9" s="2">
        <v>0</v>
      </c>
      <c r="Q9" s="2">
        <v>14020331070</v>
      </c>
      <c r="S9" s="2">
        <v>14020331070</v>
      </c>
      <c r="U9" s="7">
        <v>1.4E-3</v>
      </c>
    </row>
    <row r="10" spans="1:21" x14ac:dyDescent="0.45">
      <c r="A10" s="1" t="s">
        <v>214</v>
      </c>
      <c r="C10" s="2">
        <v>0</v>
      </c>
      <c r="E10" s="2">
        <v>0</v>
      </c>
      <c r="G10" s="2">
        <v>0</v>
      </c>
      <c r="I10" s="2">
        <v>0</v>
      </c>
      <c r="K10" s="7">
        <v>0</v>
      </c>
      <c r="M10" s="2">
        <v>2037163</v>
      </c>
      <c r="O10" s="2">
        <v>0</v>
      </c>
      <c r="Q10" s="2">
        <v>82894118</v>
      </c>
      <c r="S10" s="2">
        <v>84931281</v>
      </c>
      <c r="U10" s="7">
        <v>0</v>
      </c>
    </row>
    <row r="11" spans="1:21" x14ac:dyDescent="0.45">
      <c r="A11" s="1" t="s">
        <v>214</v>
      </c>
      <c r="C11" s="2">
        <v>0</v>
      </c>
      <c r="E11" s="2">
        <v>0</v>
      </c>
      <c r="G11" s="2">
        <v>0</v>
      </c>
      <c r="I11" s="2">
        <v>0</v>
      </c>
      <c r="K11" s="7">
        <v>0</v>
      </c>
      <c r="M11" s="2">
        <v>0</v>
      </c>
      <c r="O11" s="2">
        <v>0</v>
      </c>
      <c r="Q11" s="2">
        <v>481747</v>
      </c>
      <c r="S11" s="2">
        <v>481747</v>
      </c>
      <c r="U11" s="7">
        <v>0</v>
      </c>
    </row>
    <row r="12" spans="1:21" x14ac:dyDescent="0.45">
      <c r="A12" s="1" t="s">
        <v>222</v>
      </c>
      <c r="C12" s="2">
        <v>0</v>
      </c>
      <c r="E12" s="2">
        <v>0</v>
      </c>
      <c r="G12" s="2">
        <v>0</v>
      </c>
      <c r="I12" s="2">
        <v>0</v>
      </c>
      <c r="K12" s="7">
        <v>0</v>
      </c>
      <c r="M12" s="2">
        <v>0</v>
      </c>
      <c r="O12" s="2">
        <v>0</v>
      </c>
      <c r="Q12" s="2">
        <v>85953659</v>
      </c>
      <c r="S12" s="2">
        <v>85953659</v>
      </c>
      <c r="U12" s="7">
        <v>0</v>
      </c>
    </row>
    <row r="13" spans="1:21" x14ac:dyDescent="0.45">
      <c r="A13" s="1" t="s">
        <v>223</v>
      </c>
      <c r="C13" s="2">
        <v>0</v>
      </c>
      <c r="E13" s="2">
        <v>0</v>
      </c>
      <c r="G13" s="2">
        <v>0</v>
      </c>
      <c r="I13" s="2">
        <v>0</v>
      </c>
      <c r="K13" s="7">
        <v>0</v>
      </c>
      <c r="M13" s="2">
        <v>0</v>
      </c>
      <c r="O13" s="2">
        <v>0</v>
      </c>
      <c r="Q13" s="2">
        <v>174591924809</v>
      </c>
      <c r="S13" s="2">
        <v>174591924809</v>
      </c>
      <c r="U13" s="7">
        <v>1.72E-2</v>
      </c>
    </row>
    <row r="14" spans="1:21" x14ac:dyDescent="0.45">
      <c r="A14" s="1" t="s">
        <v>224</v>
      </c>
      <c r="C14" s="2">
        <v>0</v>
      </c>
      <c r="E14" s="2">
        <v>0</v>
      </c>
      <c r="G14" s="2">
        <v>0</v>
      </c>
      <c r="I14" s="2">
        <v>0</v>
      </c>
      <c r="K14" s="7">
        <v>0</v>
      </c>
      <c r="M14" s="2">
        <v>0</v>
      </c>
      <c r="O14" s="2">
        <v>0</v>
      </c>
      <c r="Q14" s="2">
        <v>22938821657</v>
      </c>
      <c r="S14" s="2">
        <v>22938821657</v>
      </c>
      <c r="U14" s="7">
        <v>2.3E-3</v>
      </c>
    </row>
    <row r="15" spans="1:21" x14ac:dyDescent="0.45">
      <c r="A15" s="1" t="s">
        <v>225</v>
      </c>
      <c r="C15" s="2">
        <v>0</v>
      </c>
      <c r="E15" s="2">
        <v>0</v>
      </c>
      <c r="G15" s="2">
        <v>0</v>
      </c>
      <c r="I15" s="2">
        <v>0</v>
      </c>
      <c r="K15" s="7">
        <v>0</v>
      </c>
      <c r="M15" s="2">
        <v>0</v>
      </c>
      <c r="O15" s="2">
        <v>0</v>
      </c>
      <c r="Q15" s="2">
        <v>158841</v>
      </c>
      <c r="S15" s="2">
        <v>158841</v>
      </c>
      <c r="U15" s="7">
        <v>0</v>
      </c>
    </row>
    <row r="16" spans="1:21" x14ac:dyDescent="0.45">
      <c r="A16" s="1" t="s">
        <v>222</v>
      </c>
      <c r="C16" s="2">
        <v>0</v>
      </c>
      <c r="E16" s="2">
        <v>0</v>
      </c>
      <c r="G16" s="2">
        <v>0</v>
      </c>
      <c r="I16" s="2">
        <v>0</v>
      </c>
      <c r="K16" s="7">
        <v>0</v>
      </c>
      <c r="M16" s="2">
        <v>0</v>
      </c>
      <c r="O16" s="2">
        <v>0</v>
      </c>
      <c r="Q16" s="2">
        <v>321461</v>
      </c>
      <c r="S16" s="2">
        <v>321461</v>
      </c>
      <c r="U16" s="7">
        <v>0</v>
      </c>
    </row>
    <row r="17" spans="1:21" x14ac:dyDescent="0.45">
      <c r="A17" s="1" t="s">
        <v>226</v>
      </c>
      <c r="C17" s="2">
        <v>0</v>
      </c>
      <c r="E17" s="2">
        <v>0</v>
      </c>
      <c r="G17" s="2">
        <v>0</v>
      </c>
      <c r="I17" s="2">
        <v>0</v>
      </c>
      <c r="K17" s="7">
        <v>0</v>
      </c>
      <c r="M17" s="2">
        <v>0</v>
      </c>
      <c r="O17" s="2">
        <v>0</v>
      </c>
      <c r="Q17" s="2">
        <v>83622451</v>
      </c>
      <c r="S17" s="2">
        <v>83622451</v>
      </c>
      <c r="U17" s="7">
        <v>0</v>
      </c>
    </row>
    <row r="18" spans="1:21" x14ac:dyDescent="0.45">
      <c r="A18" s="1" t="s">
        <v>227</v>
      </c>
      <c r="C18" s="2">
        <v>0</v>
      </c>
      <c r="E18" s="2">
        <v>0</v>
      </c>
      <c r="G18" s="2">
        <v>0</v>
      </c>
      <c r="I18" s="2">
        <v>0</v>
      </c>
      <c r="K18" s="7">
        <v>0</v>
      </c>
      <c r="M18" s="2">
        <v>0</v>
      </c>
      <c r="O18" s="2">
        <v>0</v>
      </c>
      <c r="Q18" s="2">
        <v>10247816250</v>
      </c>
      <c r="S18" s="2">
        <v>10247816250</v>
      </c>
      <c r="U18" s="7">
        <v>1E-3</v>
      </c>
    </row>
    <row r="19" spans="1:21" x14ac:dyDescent="0.45">
      <c r="A19" s="1" t="s">
        <v>228</v>
      </c>
      <c r="C19" s="2">
        <v>0</v>
      </c>
      <c r="E19" s="2">
        <v>0</v>
      </c>
      <c r="G19" s="2">
        <v>0</v>
      </c>
      <c r="I19" s="2">
        <v>0</v>
      </c>
      <c r="K19" s="7">
        <v>0</v>
      </c>
      <c r="M19" s="2">
        <v>0</v>
      </c>
      <c r="O19" s="2">
        <v>0</v>
      </c>
      <c r="Q19" s="2">
        <v>-445580</v>
      </c>
      <c r="S19" s="2">
        <v>-445580</v>
      </c>
      <c r="U19" s="7">
        <v>0</v>
      </c>
    </row>
    <row r="20" spans="1:21" x14ac:dyDescent="0.45">
      <c r="A20" s="1" t="s">
        <v>229</v>
      </c>
      <c r="C20" s="2">
        <v>0</v>
      </c>
      <c r="E20" s="2">
        <v>0</v>
      </c>
      <c r="G20" s="2">
        <v>0</v>
      </c>
      <c r="I20" s="2">
        <v>0</v>
      </c>
      <c r="K20" s="7">
        <v>0</v>
      </c>
      <c r="M20" s="2">
        <v>0</v>
      </c>
      <c r="O20" s="2">
        <v>0</v>
      </c>
      <c r="Q20" s="2">
        <v>26321416575</v>
      </c>
      <c r="S20" s="2">
        <v>26321416575</v>
      </c>
      <c r="U20" s="7">
        <v>2.5999999999999999E-3</v>
      </c>
    </row>
    <row r="21" spans="1:21" x14ac:dyDescent="0.45">
      <c r="A21" s="1" t="s">
        <v>230</v>
      </c>
      <c r="C21" s="2">
        <v>0</v>
      </c>
      <c r="E21" s="2">
        <v>0</v>
      </c>
      <c r="G21" s="2">
        <v>0</v>
      </c>
      <c r="I21" s="2">
        <v>0</v>
      </c>
      <c r="K21" s="7">
        <v>0</v>
      </c>
      <c r="M21" s="2">
        <v>0</v>
      </c>
      <c r="O21" s="2">
        <v>0</v>
      </c>
      <c r="Q21" s="2">
        <v>97472264802</v>
      </c>
      <c r="S21" s="2">
        <v>97472264802</v>
      </c>
      <c r="U21" s="7">
        <v>9.5999999999999992E-3</v>
      </c>
    </row>
    <row r="22" spans="1:21" x14ac:dyDescent="0.45">
      <c r="A22" s="1" t="s">
        <v>231</v>
      </c>
      <c r="C22" s="2">
        <v>0</v>
      </c>
      <c r="E22" s="2">
        <v>0</v>
      </c>
      <c r="G22" s="2">
        <v>0</v>
      </c>
      <c r="I22" s="2">
        <v>0</v>
      </c>
      <c r="K22" s="7">
        <v>0</v>
      </c>
      <c r="M22" s="2">
        <v>0</v>
      </c>
      <c r="O22" s="2">
        <v>0</v>
      </c>
      <c r="Q22" s="2">
        <v>15191946176</v>
      </c>
      <c r="S22" s="2">
        <v>15191946176</v>
      </c>
      <c r="U22" s="7">
        <v>1.5E-3</v>
      </c>
    </row>
    <row r="23" spans="1:21" x14ac:dyDescent="0.45">
      <c r="A23" s="1" t="s">
        <v>232</v>
      </c>
      <c r="C23" s="2">
        <v>0</v>
      </c>
      <c r="E23" s="2">
        <v>0</v>
      </c>
      <c r="G23" s="2">
        <v>0</v>
      </c>
      <c r="I23" s="2">
        <v>0</v>
      </c>
      <c r="K23" s="7">
        <v>0</v>
      </c>
      <c r="M23" s="2">
        <v>0</v>
      </c>
      <c r="O23" s="2">
        <v>0</v>
      </c>
      <c r="Q23" s="2">
        <v>61264265592</v>
      </c>
      <c r="S23" s="2">
        <v>61264265592</v>
      </c>
      <c r="U23" s="7">
        <v>6.0000000000000001E-3</v>
      </c>
    </row>
    <row r="24" spans="1:21" x14ac:dyDescent="0.45">
      <c r="A24" s="1" t="s">
        <v>15</v>
      </c>
      <c r="C24" s="2">
        <v>0</v>
      </c>
      <c r="E24" s="2">
        <v>16652797853</v>
      </c>
      <c r="G24" s="2">
        <v>0</v>
      </c>
      <c r="I24" s="2">
        <v>16652797853</v>
      </c>
      <c r="K24" s="7">
        <v>2.2800000000000001E-2</v>
      </c>
      <c r="M24" s="2">
        <v>17821782000</v>
      </c>
      <c r="O24" s="2">
        <v>124836931425</v>
      </c>
      <c r="Q24" s="2">
        <v>0</v>
      </c>
      <c r="S24" s="2">
        <v>142658713425</v>
      </c>
      <c r="U24" s="7">
        <v>1.41E-2</v>
      </c>
    </row>
    <row r="25" spans="1:21" x14ac:dyDescent="0.45">
      <c r="A25" s="1" t="s">
        <v>16</v>
      </c>
      <c r="C25" s="2">
        <v>0</v>
      </c>
      <c r="E25" s="2">
        <v>21490148259</v>
      </c>
      <c r="G25" s="2">
        <v>0</v>
      </c>
      <c r="I25" s="2">
        <v>21490148259</v>
      </c>
      <c r="K25" s="7">
        <v>2.9399999999999999E-2</v>
      </c>
      <c r="M25" s="2">
        <v>49383000000</v>
      </c>
      <c r="O25" s="2">
        <v>137733305542</v>
      </c>
      <c r="Q25" s="2">
        <v>0</v>
      </c>
      <c r="S25" s="2">
        <v>187116305542</v>
      </c>
      <c r="U25" s="7">
        <v>1.84E-2</v>
      </c>
    </row>
    <row r="26" spans="1:21" x14ac:dyDescent="0.45">
      <c r="A26" s="1" t="s">
        <v>17</v>
      </c>
      <c r="C26" s="2">
        <v>0</v>
      </c>
      <c r="E26" s="2">
        <v>1912482219</v>
      </c>
      <c r="G26" s="2">
        <v>0</v>
      </c>
      <c r="I26" s="2">
        <v>1912482219</v>
      </c>
      <c r="K26" s="7">
        <v>2.5999999999999999E-3</v>
      </c>
      <c r="M26" s="2">
        <v>78995785</v>
      </c>
      <c r="O26" s="2">
        <v>7647309037</v>
      </c>
      <c r="Q26" s="2">
        <v>0</v>
      </c>
      <c r="S26" s="2">
        <v>7726304822</v>
      </c>
      <c r="U26" s="7">
        <v>8.0000000000000004E-4</v>
      </c>
    </row>
    <row r="27" spans="1:21" x14ac:dyDescent="0.45">
      <c r="A27" s="1" t="s">
        <v>18</v>
      </c>
      <c r="C27" s="2">
        <v>0</v>
      </c>
      <c r="E27" s="2">
        <v>5564543587</v>
      </c>
      <c r="G27" s="2">
        <v>0</v>
      </c>
      <c r="I27" s="2">
        <v>5564543587</v>
      </c>
      <c r="K27" s="7">
        <v>7.6E-3</v>
      </c>
      <c r="M27" s="2">
        <v>0</v>
      </c>
      <c r="O27" s="2">
        <v>19197675377</v>
      </c>
      <c r="Q27" s="2">
        <v>0</v>
      </c>
      <c r="S27" s="2">
        <v>19197675377</v>
      </c>
      <c r="U27" s="7">
        <v>1.9E-3</v>
      </c>
    </row>
    <row r="28" spans="1:21" ht="19.5" thickBot="1" x14ac:dyDescent="0.5">
      <c r="C28" s="6">
        <f>SUM(C8:C27)</f>
        <v>0</v>
      </c>
      <c r="E28" s="6">
        <f>SUM(E8:E27)</f>
        <v>45619971918</v>
      </c>
      <c r="G28" s="6">
        <f>SUM(G8:G27)</f>
        <v>0</v>
      </c>
      <c r="I28" s="6">
        <f>SUM(I8:I27)</f>
        <v>45619971918</v>
      </c>
      <c r="K28" s="8">
        <f>SUM(K8:K27)</f>
        <v>6.2399999999999997E-2</v>
      </c>
      <c r="M28" s="6">
        <f>SUM(M8:M27)</f>
        <v>67285814948</v>
      </c>
      <c r="O28" s="6">
        <f>SUM(O8:O27)</f>
        <v>289415221381</v>
      </c>
      <c r="Q28" s="6">
        <f>SUM(Q8:Q27)</f>
        <v>382759664103</v>
      </c>
      <c r="S28" s="6">
        <f>SUM(S8:S27)</f>
        <v>739460700432</v>
      </c>
      <c r="U28" s="8">
        <f>SUM(U8:U27)</f>
        <v>7.2899999999999993E-2</v>
      </c>
    </row>
    <row r="29" spans="1:21" ht="19.5" thickTop="1" x14ac:dyDescent="0.45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view="pageBreakPreview" zoomScale="60" zoomScaleNormal="100" workbookViewId="0">
      <selection activeCell="X33" sqref="X3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185</v>
      </c>
      <c r="C6" s="11" t="s">
        <v>183</v>
      </c>
      <c r="D6" s="11" t="s">
        <v>183</v>
      </c>
      <c r="E6" s="11" t="s">
        <v>183</v>
      </c>
      <c r="F6" s="11" t="s">
        <v>183</v>
      </c>
      <c r="G6" s="11" t="s">
        <v>183</v>
      </c>
      <c r="H6" s="11" t="s">
        <v>183</v>
      </c>
      <c r="I6" s="11" t="s">
        <v>183</v>
      </c>
      <c r="K6" s="11" t="s">
        <v>184</v>
      </c>
      <c r="L6" s="11" t="s">
        <v>184</v>
      </c>
      <c r="M6" s="11" t="s">
        <v>184</v>
      </c>
      <c r="N6" s="11" t="s">
        <v>184</v>
      </c>
      <c r="O6" s="11" t="s">
        <v>184</v>
      </c>
      <c r="P6" s="11" t="s">
        <v>184</v>
      </c>
      <c r="Q6" s="11" t="s">
        <v>184</v>
      </c>
    </row>
    <row r="7" spans="1:17" ht="30" x14ac:dyDescent="0.45">
      <c r="A7" s="11" t="s">
        <v>185</v>
      </c>
      <c r="C7" s="11" t="s">
        <v>242</v>
      </c>
      <c r="E7" s="11" t="s">
        <v>239</v>
      </c>
      <c r="G7" s="11" t="s">
        <v>240</v>
      </c>
      <c r="I7" s="11" t="s">
        <v>243</v>
      </c>
      <c r="K7" s="11" t="s">
        <v>242</v>
      </c>
      <c r="M7" s="11" t="s">
        <v>239</v>
      </c>
      <c r="O7" s="11" t="s">
        <v>240</v>
      </c>
      <c r="Q7" s="11" t="s">
        <v>243</v>
      </c>
    </row>
    <row r="8" spans="1:17" x14ac:dyDescent="0.45">
      <c r="A8" s="1" t="s">
        <v>50</v>
      </c>
      <c r="C8" s="2">
        <v>102971156714</v>
      </c>
      <c r="E8" s="2">
        <v>-88563770406</v>
      </c>
      <c r="G8" s="2">
        <v>-181464</v>
      </c>
      <c r="I8" s="2">
        <v>14407204844</v>
      </c>
      <c r="K8" s="2">
        <v>1224444255998</v>
      </c>
      <c r="M8" s="2">
        <v>-23586549663</v>
      </c>
      <c r="O8" s="2">
        <v>9816724</v>
      </c>
      <c r="Q8" s="2">
        <v>1200867523059</v>
      </c>
    </row>
    <row r="9" spans="1:17" x14ac:dyDescent="0.45">
      <c r="A9" s="1" t="s">
        <v>189</v>
      </c>
      <c r="C9" s="2">
        <v>0</v>
      </c>
      <c r="E9" s="2">
        <v>0</v>
      </c>
      <c r="G9" s="2">
        <v>0</v>
      </c>
      <c r="I9" s="2">
        <v>0</v>
      </c>
      <c r="K9" s="2">
        <v>3178654574</v>
      </c>
      <c r="M9" s="2">
        <v>0</v>
      </c>
      <c r="O9" s="2">
        <v>2</v>
      </c>
      <c r="Q9" s="2">
        <v>3178654576</v>
      </c>
    </row>
    <row r="10" spans="1:17" x14ac:dyDescent="0.45">
      <c r="A10" s="1" t="s">
        <v>203</v>
      </c>
      <c r="C10" s="2">
        <v>0</v>
      </c>
      <c r="E10" s="2">
        <v>0</v>
      </c>
      <c r="G10" s="2">
        <v>0</v>
      </c>
      <c r="I10" s="2">
        <v>0</v>
      </c>
      <c r="K10" s="2">
        <v>75065594319</v>
      </c>
      <c r="M10" s="2">
        <v>0</v>
      </c>
      <c r="O10" s="2">
        <v>9280489091</v>
      </c>
      <c r="Q10" s="2">
        <v>84346083410</v>
      </c>
    </row>
    <row r="11" spans="1:17" x14ac:dyDescent="0.45">
      <c r="A11" s="1" t="s">
        <v>233</v>
      </c>
      <c r="C11" s="2">
        <v>0</v>
      </c>
      <c r="E11" s="2">
        <v>0</v>
      </c>
      <c r="G11" s="2">
        <v>0</v>
      </c>
      <c r="I11" s="2">
        <v>0</v>
      </c>
      <c r="K11" s="2">
        <v>0</v>
      </c>
      <c r="M11" s="2">
        <v>0</v>
      </c>
      <c r="O11" s="2">
        <v>359007631</v>
      </c>
      <c r="Q11" s="2">
        <v>359007631</v>
      </c>
    </row>
    <row r="12" spans="1:17" x14ac:dyDescent="0.45">
      <c r="A12" s="1" t="s">
        <v>234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4151991492</v>
      </c>
      <c r="Q12" s="2">
        <v>4151991492</v>
      </c>
    </row>
    <row r="13" spans="1:17" x14ac:dyDescent="0.45">
      <c r="A13" s="1" t="s">
        <v>235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2">
        <v>-32847208336</v>
      </c>
      <c r="Q13" s="2">
        <v>-32847208336</v>
      </c>
    </row>
    <row r="14" spans="1:17" x14ac:dyDescent="0.45">
      <c r="A14" s="1" t="s">
        <v>236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4106745219</v>
      </c>
      <c r="Q14" s="2">
        <v>4106745219</v>
      </c>
    </row>
    <row r="15" spans="1:17" x14ac:dyDescent="0.45">
      <c r="A15" s="1" t="s">
        <v>201</v>
      </c>
      <c r="C15" s="2">
        <v>0</v>
      </c>
      <c r="E15" s="2">
        <v>0</v>
      </c>
      <c r="G15" s="2">
        <v>0</v>
      </c>
      <c r="I15" s="2">
        <v>0</v>
      </c>
      <c r="K15" s="2">
        <v>13628766333</v>
      </c>
      <c r="M15" s="2">
        <v>0</v>
      </c>
      <c r="O15" s="2">
        <v>6122489568</v>
      </c>
      <c r="Q15" s="2">
        <v>19751255901</v>
      </c>
    </row>
    <row r="16" spans="1:17" x14ac:dyDescent="0.45">
      <c r="A16" s="1" t="s">
        <v>80</v>
      </c>
      <c r="C16" s="2">
        <v>43050764220</v>
      </c>
      <c r="E16" s="2">
        <v>-13259975692</v>
      </c>
      <c r="G16" s="2">
        <v>0</v>
      </c>
      <c r="I16" s="2">
        <v>29790788528</v>
      </c>
      <c r="K16" s="2">
        <v>379457741928</v>
      </c>
      <c r="M16" s="2">
        <v>-194727957661</v>
      </c>
      <c r="O16" s="2">
        <v>-1225627807</v>
      </c>
      <c r="Q16" s="2">
        <v>183504156460</v>
      </c>
    </row>
    <row r="17" spans="1:17" x14ac:dyDescent="0.45">
      <c r="A17" s="1" t="s">
        <v>83</v>
      </c>
      <c r="C17" s="2">
        <v>15584650030</v>
      </c>
      <c r="E17" s="2">
        <v>0</v>
      </c>
      <c r="G17" s="2">
        <v>0</v>
      </c>
      <c r="I17" s="2">
        <v>15584650030</v>
      </c>
      <c r="K17" s="2">
        <v>141811768377</v>
      </c>
      <c r="M17" s="2">
        <v>54732462901</v>
      </c>
      <c r="O17" s="2">
        <v>65276225</v>
      </c>
      <c r="Q17" s="2">
        <v>196609507503</v>
      </c>
    </row>
    <row r="18" spans="1:17" x14ac:dyDescent="0.45">
      <c r="A18" s="1" t="s">
        <v>35</v>
      </c>
      <c r="C18" s="2">
        <v>38739752921</v>
      </c>
      <c r="E18" s="2">
        <v>-24945477812</v>
      </c>
      <c r="G18" s="2">
        <v>0</v>
      </c>
      <c r="I18" s="2">
        <v>13794275109</v>
      </c>
      <c r="K18" s="2">
        <v>648505603871</v>
      </c>
      <c r="M18" s="2">
        <v>0</v>
      </c>
      <c r="O18" s="2">
        <v>49990938</v>
      </c>
      <c r="Q18" s="2">
        <v>648555594809</v>
      </c>
    </row>
    <row r="19" spans="1:17" x14ac:dyDescent="0.45">
      <c r="A19" s="1" t="s">
        <v>56</v>
      </c>
      <c r="C19" s="2">
        <v>31111271973</v>
      </c>
      <c r="E19" s="2">
        <v>0</v>
      </c>
      <c r="G19" s="2">
        <v>0</v>
      </c>
      <c r="I19" s="2">
        <v>31111271973</v>
      </c>
      <c r="K19" s="2">
        <v>345026574781</v>
      </c>
      <c r="M19" s="2">
        <v>1</v>
      </c>
      <c r="O19" s="2">
        <v>9998190</v>
      </c>
      <c r="Q19" s="2">
        <v>345036572972</v>
      </c>
    </row>
    <row r="20" spans="1:17" x14ac:dyDescent="0.45">
      <c r="A20" s="1" t="s">
        <v>200</v>
      </c>
      <c r="C20" s="2">
        <v>0</v>
      </c>
      <c r="E20" s="2">
        <v>0</v>
      </c>
      <c r="G20" s="2">
        <v>0</v>
      </c>
      <c r="I20" s="2">
        <v>0</v>
      </c>
      <c r="K20" s="2">
        <v>223443241617</v>
      </c>
      <c r="M20" s="2">
        <v>0</v>
      </c>
      <c r="O20" s="2">
        <v>57735072</v>
      </c>
      <c r="Q20" s="2">
        <v>223500976689</v>
      </c>
    </row>
    <row r="21" spans="1:17" x14ac:dyDescent="0.45">
      <c r="A21" s="1" t="s">
        <v>68</v>
      </c>
      <c r="C21" s="2">
        <v>3719304134</v>
      </c>
      <c r="E21" s="2">
        <v>0</v>
      </c>
      <c r="G21" s="2">
        <v>0</v>
      </c>
      <c r="I21" s="2">
        <v>3719304134</v>
      </c>
      <c r="K21" s="2">
        <v>73681338066</v>
      </c>
      <c r="M21" s="2">
        <v>5767070513</v>
      </c>
      <c r="O21" s="2">
        <v>-47579577691</v>
      </c>
      <c r="Q21" s="2">
        <v>31868830888</v>
      </c>
    </row>
    <row r="22" spans="1:17" x14ac:dyDescent="0.45">
      <c r="A22" s="1" t="s">
        <v>198</v>
      </c>
      <c r="C22" s="2">
        <v>0</v>
      </c>
      <c r="E22" s="2">
        <v>0</v>
      </c>
      <c r="G22" s="2">
        <v>0</v>
      </c>
      <c r="I22" s="2">
        <v>0</v>
      </c>
      <c r="K22" s="2">
        <v>228093342618</v>
      </c>
      <c r="M22" s="2">
        <v>0</v>
      </c>
      <c r="O22" s="2">
        <v>-25917359342</v>
      </c>
      <c r="Q22" s="2">
        <v>202175983276</v>
      </c>
    </row>
    <row r="23" spans="1:17" x14ac:dyDescent="0.45">
      <c r="A23" s="1" t="s">
        <v>196</v>
      </c>
      <c r="C23" s="2">
        <v>0</v>
      </c>
      <c r="E23" s="2">
        <v>0</v>
      </c>
      <c r="G23" s="2">
        <v>0</v>
      </c>
      <c r="I23" s="2">
        <v>0</v>
      </c>
      <c r="K23" s="2">
        <v>102340759068</v>
      </c>
      <c r="M23" s="2">
        <v>0</v>
      </c>
      <c r="O23" s="2">
        <v>12518610239</v>
      </c>
      <c r="Q23" s="2">
        <v>114859369307</v>
      </c>
    </row>
    <row r="24" spans="1:17" x14ac:dyDescent="0.45">
      <c r="A24" s="1" t="s">
        <v>194</v>
      </c>
      <c r="C24" s="2">
        <v>0</v>
      </c>
      <c r="E24" s="2">
        <v>0</v>
      </c>
      <c r="G24" s="2">
        <v>0</v>
      </c>
      <c r="I24" s="2">
        <v>0</v>
      </c>
      <c r="K24" s="2">
        <v>133430798714</v>
      </c>
      <c r="M24" s="2">
        <v>0</v>
      </c>
      <c r="O24" s="2">
        <v>15127214903</v>
      </c>
      <c r="Q24" s="2">
        <v>148558013617</v>
      </c>
    </row>
    <row r="25" spans="1:17" x14ac:dyDescent="0.45">
      <c r="A25" s="1" t="s">
        <v>71</v>
      </c>
      <c r="C25" s="2">
        <v>31798987398</v>
      </c>
      <c r="E25" s="2">
        <v>-50220030968</v>
      </c>
      <c r="G25" s="2">
        <v>0</v>
      </c>
      <c r="I25" s="2">
        <v>-18421043570</v>
      </c>
      <c r="K25" s="2">
        <v>281195615828</v>
      </c>
      <c r="M25" s="2">
        <v>-19608229864</v>
      </c>
      <c r="O25" s="2">
        <v>329050352</v>
      </c>
      <c r="Q25" s="2">
        <v>261916436316</v>
      </c>
    </row>
    <row r="26" spans="1:17" x14ac:dyDescent="0.45">
      <c r="A26" s="1" t="s">
        <v>237</v>
      </c>
      <c r="C26" s="2">
        <v>0</v>
      </c>
      <c r="E26" s="2">
        <v>0</v>
      </c>
      <c r="G26" s="2">
        <v>0</v>
      </c>
      <c r="I26" s="2">
        <v>0</v>
      </c>
      <c r="K26" s="2">
        <v>0</v>
      </c>
      <c r="M26" s="2">
        <v>0</v>
      </c>
      <c r="O26" s="2">
        <v>214233997708</v>
      </c>
      <c r="Q26" s="2">
        <v>214233997708</v>
      </c>
    </row>
    <row r="27" spans="1:17" x14ac:dyDescent="0.45">
      <c r="A27" s="1" t="s">
        <v>65</v>
      </c>
      <c r="C27" s="2">
        <v>38665127081</v>
      </c>
      <c r="E27" s="2">
        <v>0</v>
      </c>
      <c r="G27" s="2">
        <v>0</v>
      </c>
      <c r="I27" s="2">
        <v>38665127081</v>
      </c>
      <c r="K27" s="2">
        <v>338504489761</v>
      </c>
      <c r="M27" s="2">
        <v>24945477812</v>
      </c>
      <c r="O27" s="2">
        <v>49990938</v>
      </c>
      <c r="Q27" s="2">
        <v>363499958511</v>
      </c>
    </row>
    <row r="28" spans="1:17" x14ac:dyDescent="0.45">
      <c r="A28" s="1" t="s">
        <v>74</v>
      </c>
      <c r="C28" s="2">
        <v>15907896210</v>
      </c>
      <c r="E28" s="2">
        <v>52266484982</v>
      </c>
      <c r="G28" s="2">
        <v>0</v>
      </c>
      <c r="I28" s="2">
        <v>68174381192</v>
      </c>
      <c r="K28" s="2">
        <v>136189132357</v>
      </c>
      <c r="M28" s="2">
        <v>-692874393</v>
      </c>
      <c r="O28" s="2">
        <v>-136125321</v>
      </c>
      <c r="Q28" s="2">
        <v>135360132643</v>
      </c>
    </row>
    <row r="29" spans="1:17" x14ac:dyDescent="0.45">
      <c r="A29" s="1" t="s">
        <v>192</v>
      </c>
      <c r="C29" s="2">
        <v>0</v>
      </c>
      <c r="E29" s="2">
        <v>0</v>
      </c>
      <c r="G29" s="2">
        <v>0</v>
      </c>
      <c r="I29" s="2">
        <v>0</v>
      </c>
      <c r="K29" s="2">
        <v>53582112266</v>
      </c>
      <c r="M29" s="2">
        <v>0</v>
      </c>
      <c r="O29" s="2">
        <v>5069709688</v>
      </c>
      <c r="Q29" s="2">
        <v>58651821954</v>
      </c>
    </row>
    <row r="30" spans="1:17" x14ac:dyDescent="0.45">
      <c r="A30" s="1" t="s">
        <v>62</v>
      </c>
      <c r="C30" s="2">
        <v>15008136912</v>
      </c>
      <c r="E30" s="2">
        <v>0</v>
      </c>
      <c r="G30" s="2">
        <v>0</v>
      </c>
      <c r="I30" s="2">
        <v>15008136912</v>
      </c>
      <c r="K30" s="2">
        <v>135077031205</v>
      </c>
      <c r="M30" s="2">
        <v>9948196562</v>
      </c>
      <c r="O30" s="2">
        <v>49990938</v>
      </c>
      <c r="Q30" s="2">
        <v>145075218705</v>
      </c>
    </row>
    <row r="31" spans="1:17" x14ac:dyDescent="0.45">
      <c r="A31" s="1" t="s">
        <v>86</v>
      </c>
      <c r="C31" s="2">
        <v>47237328337</v>
      </c>
      <c r="E31" s="2">
        <v>0</v>
      </c>
      <c r="G31" s="2">
        <v>0</v>
      </c>
      <c r="I31" s="2">
        <v>47237328337</v>
      </c>
      <c r="K31" s="2">
        <v>474109549708</v>
      </c>
      <c r="M31" s="2">
        <v>-563570805</v>
      </c>
      <c r="O31" s="2">
        <v>9800873</v>
      </c>
      <c r="Q31" s="2">
        <v>473555779776</v>
      </c>
    </row>
    <row r="32" spans="1:17" x14ac:dyDescent="0.45">
      <c r="A32" s="1" t="s">
        <v>92</v>
      </c>
      <c r="C32" s="2">
        <v>27097643836</v>
      </c>
      <c r="E32" s="2">
        <v>-543750000</v>
      </c>
      <c r="G32" s="2">
        <v>0</v>
      </c>
      <c r="I32" s="2">
        <v>26553893836</v>
      </c>
      <c r="K32" s="2">
        <v>27097643836</v>
      </c>
      <c r="M32" s="2">
        <v>-543750000</v>
      </c>
      <c r="O32" s="2">
        <v>0</v>
      </c>
      <c r="Q32" s="2">
        <v>26553893836</v>
      </c>
    </row>
    <row r="33" spans="1:17" x14ac:dyDescent="0.45">
      <c r="A33" s="1" t="s">
        <v>53</v>
      </c>
      <c r="C33" s="2">
        <v>38338479995</v>
      </c>
      <c r="E33" s="2">
        <v>0</v>
      </c>
      <c r="G33" s="2">
        <v>0</v>
      </c>
      <c r="I33" s="2">
        <v>38338479995</v>
      </c>
      <c r="K33" s="2">
        <v>57527467087</v>
      </c>
      <c r="M33" s="2">
        <v>-362366600</v>
      </c>
      <c r="O33" s="2">
        <v>0</v>
      </c>
      <c r="Q33" s="2">
        <v>57165100487</v>
      </c>
    </row>
    <row r="34" spans="1:17" x14ac:dyDescent="0.45">
      <c r="A34" s="1" t="s">
        <v>47</v>
      </c>
      <c r="C34" s="2">
        <v>171840016203</v>
      </c>
      <c r="E34" s="2">
        <v>-110508368658</v>
      </c>
      <c r="G34" s="2">
        <v>0</v>
      </c>
      <c r="I34" s="2">
        <v>61331647545</v>
      </c>
      <c r="K34" s="2">
        <v>505667167442</v>
      </c>
      <c r="M34" s="2">
        <v>483786846481</v>
      </c>
      <c r="O34" s="2">
        <v>0</v>
      </c>
      <c r="Q34" s="2">
        <v>989454013923</v>
      </c>
    </row>
    <row r="35" spans="1:17" x14ac:dyDescent="0.45">
      <c r="A35" s="1" t="s">
        <v>89</v>
      </c>
      <c r="C35" s="2">
        <v>31307515656</v>
      </c>
      <c r="E35" s="2">
        <v>0</v>
      </c>
      <c r="G35" s="2">
        <v>0</v>
      </c>
      <c r="I35" s="2">
        <v>31307515656</v>
      </c>
      <c r="K35" s="2">
        <v>271054864678</v>
      </c>
      <c r="M35" s="2">
        <v>0</v>
      </c>
      <c r="O35" s="2">
        <v>0</v>
      </c>
      <c r="Q35" s="2">
        <v>271054864678</v>
      </c>
    </row>
    <row r="36" spans="1:17" x14ac:dyDescent="0.45">
      <c r="A36" s="1" t="s">
        <v>59</v>
      </c>
      <c r="C36" s="2">
        <v>1583070</v>
      </c>
      <c r="E36" s="2">
        <v>0</v>
      </c>
      <c r="G36" s="2">
        <v>0</v>
      </c>
      <c r="I36" s="2">
        <v>1583070</v>
      </c>
      <c r="K36" s="2">
        <v>14086040</v>
      </c>
      <c r="M36" s="2">
        <v>-10466101</v>
      </c>
      <c r="O36" s="2">
        <v>0</v>
      </c>
      <c r="Q36" s="2">
        <v>3619939</v>
      </c>
    </row>
    <row r="37" spans="1:17" x14ac:dyDescent="0.45">
      <c r="A37" s="1" t="s">
        <v>77</v>
      </c>
      <c r="C37" s="2">
        <v>59798717</v>
      </c>
      <c r="E37" s="2">
        <v>-241241266</v>
      </c>
      <c r="G37" s="2">
        <v>0</v>
      </c>
      <c r="I37" s="2">
        <v>-181442549</v>
      </c>
      <c r="K37" s="2">
        <v>559757828</v>
      </c>
      <c r="M37" s="2">
        <v>-116213932</v>
      </c>
      <c r="O37" s="2">
        <v>0</v>
      </c>
      <c r="Q37" s="2">
        <v>443543896</v>
      </c>
    </row>
    <row r="38" spans="1:17" x14ac:dyDescent="0.45">
      <c r="A38" s="1" t="s">
        <v>38</v>
      </c>
      <c r="C38" s="2">
        <v>0</v>
      </c>
      <c r="E38" s="2">
        <v>2736232488</v>
      </c>
      <c r="G38" s="2">
        <v>0</v>
      </c>
      <c r="I38" s="2">
        <v>2736232488</v>
      </c>
      <c r="K38" s="2">
        <v>0</v>
      </c>
      <c r="M38" s="2">
        <v>26663676852</v>
      </c>
      <c r="O38" s="2">
        <v>0</v>
      </c>
      <c r="Q38" s="2">
        <v>26663676852</v>
      </c>
    </row>
    <row r="39" spans="1:17" x14ac:dyDescent="0.45">
      <c r="A39" s="1" t="s">
        <v>44</v>
      </c>
      <c r="C39" s="2">
        <v>0</v>
      </c>
      <c r="E39" s="2">
        <v>823299850</v>
      </c>
      <c r="G39" s="2">
        <v>0</v>
      </c>
      <c r="I39" s="2">
        <v>823299850</v>
      </c>
      <c r="K39" s="2">
        <v>0</v>
      </c>
      <c r="M39" s="2">
        <v>7722218394</v>
      </c>
      <c r="O39" s="2">
        <v>0</v>
      </c>
      <c r="Q39" s="2">
        <v>7722218394</v>
      </c>
    </row>
    <row r="40" spans="1:17" x14ac:dyDescent="0.45">
      <c r="A40" s="1" t="s">
        <v>41</v>
      </c>
      <c r="C40" s="2">
        <v>0</v>
      </c>
      <c r="E40" s="2">
        <v>2265210916</v>
      </c>
      <c r="G40" s="2">
        <v>0</v>
      </c>
      <c r="I40" s="2">
        <v>2265210916</v>
      </c>
      <c r="K40" s="2">
        <v>0</v>
      </c>
      <c r="M40" s="2">
        <v>20932807800</v>
      </c>
      <c r="O40" s="2">
        <v>0</v>
      </c>
      <c r="Q40" s="2">
        <v>20932807800</v>
      </c>
    </row>
    <row r="41" spans="1:17" x14ac:dyDescent="0.45">
      <c r="A41" s="1" t="s">
        <v>32</v>
      </c>
      <c r="C41" s="2">
        <v>0</v>
      </c>
      <c r="E41" s="2">
        <v>64887862169</v>
      </c>
      <c r="G41" s="2">
        <v>0</v>
      </c>
      <c r="I41" s="2">
        <v>64887862169</v>
      </c>
      <c r="K41" s="2">
        <v>0</v>
      </c>
      <c r="M41" s="2">
        <v>544251041715</v>
      </c>
      <c r="O41" s="2">
        <v>0</v>
      </c>
      <c r="Q41" s="2">
        <v>544251041715</v>
      </c>
    </row>
    <row r="42" spans="1:17" ht="19.5" thickBot="1" x14ac:dyDescent="0.5">
      <c r="C42" s="6">
        <f>SUM(C8:C41)</f>
        <v>652439413407</v>
      </c>
      <c r="E42" s="6">
        <f>SUM(E8:E41)</f>
        <v>-165303524397</v>
      </c>
      <c r="G42" s="6">
        <f>SUM(G8:G41)</f>
        <v>-181464</v>
      </c>
      <c r="I42" s="6">
        <f>SUM(I8:I41)</f>
        <v>487135707546</v>
      </c>
      <c r="K42" s="6">
        <f>SUM(K8:K41)</f>
        <v>5872687358300</v>
      </c>
      <c r="M42" s="6">
        <f>SUM(M8:M41)</f>
        <v>938537820012</v>
      </c>
      <c r="O42" s="6">
        <f>SUM(O8:O41)</f>
        <v>163896007294</v>
      </c>
      <c r="Q42" s="6">
        <f>SUM(Q8:Q41)</f>
        <v>6975121185606</v>
      </c>
    </row>
    <row r="43" spans="1:17" ht="19.5" thickTop="1" x14ac:dyDescent="0.45"/>
  </sheetData>
  <mergeCells count="14">
    <mergeCell ref="A3:Q3"/>
    <mergeCell ref="A2:Q2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0"/>
  <sheetViews>
    <sheetView rightToLeft="1" view="pageBreakPreview" zoomScale="60" zoomScaleNormal="100" workbookViewId="0">
      <selection activeCell="A8" sqref="A8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10" t="s">
        <v>0</v>
      </c>
      <c r="B2" s="10"/>
      <c r="C2" s="10"/>
      <c r="D2" s="10"/>
      <c r="E2" s="10"/>
      <c r="F2" s="10"/>
      <c r="G2" s="10"/>
    </row>
    <row r="3" spans="1:7" ht="30" x14ac:dyDescent="0.45">
      <c r="A3" s="10" t="s">
        <v>181</v>
      </c>
      <c r="B3" s="10"/>
      <c r="C3" s="10"/>
      <c r="D3" s="10"/>
      <c r="E3" s="10"/>
      <c r="F3" s="10"/>
      <c r="G3" s="10"/>
    </row>
    <row r="4" spans="1:7" ht="30" x14ac:dyDescent="0.45">
      <c r="A4" s="10" t="s">
        <v>2</v>
      </c>
      <c r="B4" s="10"/>
      <c r="C4" s="10"/>
      <c r="D4" s="10"/>
      <c r="E4" s="10"/>
      <c r="F4" s="10"/>
      <c r="G4" s="10"/>
    </row>
    <row r="6" spans="1:7" ht="30" x14ac:dyDescent="0.45">
      <c r="A6" s="9" t="s">
        <v>244</v>
      </c>
      <c r="B6" s="3"/>
      <c r="C6" s="11" t="s">
        <v>102</v>
      </c>
      <c r="E6" s="11" t="s">
        <v>183</v>
      </c>
      <c r="F6" s="11" t="s">
        <v>183</v>
      </c>
      <c r="G6" s="4" t="s">
        <v>184</v>
      </c>
    </row>
    <row r="7" spans="1:7" x14ac:dyDescent="0.45">
      <c r="A7" s="1" t="s">
        <v>245</v>
      </c>
      <c r="C7" s="1" t="s">
        <v>190</v>
      </c>
      <c r="E7" s="2">
        <v>0</v>
      </c>
      <c r="G7" s="2">
        <v>615836575257</v>
      </c>
    </row>
    <row r="8" spans="1:7" x14ac:dyDescent="0.45">
      <c r="A8" s="1" t="s">
        <v>246</v>
      </c>
      <c r="C8" s="1" t="s">
        <v>190</v>
      </c>
      <c r="E8" s="2">
        <v>0</v>
      </c>
      <c r="G8" s="2">
        <v>96438356160</v>
      </c>
    </row>
    <row r="9" spans="1:7" x14ac:dyDescent="0.45">
      <c r="A9" s="1" t="s">
        <v>108</v>
      </c>
      <c r="C9" s="1" t="s">
        <v>109</v>
      </c>
      <c r="E9" s="2">
        <v>1524</v>
      </c>
      <c r="G9" s="2">
        <v>7247</v>
      </c>
    </row>
    <row r="10" spans="1:7" x14ac:dyDescent="0.45">
      <c r="A10" s="1" t="s">
        <v>116</v>
      </c>
      <c r="C10" s="1" t="s">
        <v>118</v>
      </c>
      <c r="E10" s="2">
        <v>3787852</v>
      </c>
      <c r="G10" s="2">
        <v>491064060</v>
      </c>
    </row>
    <row r="11" spans="1:7" x14ac:dyDescent="0.45">
      <c r="A11" s="1" t="s">
        <v>119</v>
      </c>
      <c r="C11" s="1" t="s">
        <v>120</v>
      </c>
      <c r="E11" s="2">
        <v>1918</v>
      </c>
      <c r="G11" s="2">
        <v>15232</v>
      </c>
    </row>
    <row r="12" spans="1:7" x14ac:dyDescent="0.45">
      <c r="A12" s="1" t="s">
        <v>121</v>
      </c>
      <c r="C12" s="1" t="s">
        <v>122</v>
      </c>
      <c r="E12" s="2">
        <v>2410</v>
      </c>
      <c r="G12" s="2">
        <v>9714</v>
      </c>
    </row>
    <row r="13" spans="1:7" x14ac:dyDescent="0.45">
      <c r="A13" s="1" t="s">
        <v>125</v>
      </c>
      <c r="C13" s="1" t="s">
        <v>126</v>
      </c>
      <c r="E13" s="2">
        <v>0</v>
      </c>
      <c r="G13" s="2">
        <v>-4233</v>
      </c>
    </row>
    <row r="14" spans="1:7" x14ac:dyDescent="0.45">
      <c r="A14" s="1" t="s">
        <v>128</v>
      </c>
      <c r="C14" s="1" t="s">
        <v>129</v>
      </c>
      <c r="E14" s="2">
        <v>5993</v>
      </c>
      <c r="G14" s="2">
        <v>12770</v>
      </c>
    </row>
    <row r="15" spans="1:7" x14ac:dyDescent="0.45">
      <c r="A15" s="1" t="s">
        <v>131</v>
      </c>
      <c r="C15" s="1" t="s">
        <v>132</v>
      </c>
      <c r="E15" s="2">
        <v>2427</v>
      </c>
      <c r="G15" s="2">
        <v>453486</v>
      </c>
    </row>
    <row r="16" spans="1:7" x14ac:dyDescent="0.45">
      <c r="A16" s="1" t="s">
        <v>134</v>
      </c>
      <c r="C16" s="1" t="s">
        <v>135</v>
      </c>
      <c r="E16" s="2">
        <v>0</v>
      </c>
      <c r="G16" s="2">
        <v>-60</v>
      </c>
    </row>
    <row r="17" spans="1:7" x14ac:dyDescent="0.45">
      <c r="A17" s="1" t="s">
        <v>163</v>
      </c>
      <c r="C17" s="1" t="s">
        <v>247</v>
      </c>
      <c r="E17" s="2">
        <v>0</v>
      </c>
      <c r="G17" s="2">
        <v>103488903442</v>
      </c>
    </row>
    <row r="18" spans="1:7" x14ac:dyDescent="0.45">
      <c r="A18" s="1" t="s">
        <v>163</v>
      </c>
      <c r="C18" s="1" t="s">
        <v>248</v>
      </c>
      <c r="E18" s="2">
        <v>0</v>
      </c>
      <c r="G18" s="2">
        <v>136463834699</v>
      </c>
    </row>
    <row r="19" spans="1:7" x14ac:dyDescent="0.45">
      <c r="A19" s="1" t="s">
        <v>137</v>
      </c>
      <c r="C19" s="1" t="s">
        <v>138</v>
      </c>
      <c r="E19" s="2">
        <v>0</v>
      </c>
      <c r="G19" s="2">
        <v>7364</v>
      </c>
    </row>
    <row r="20" spans="1:7" x14ac:dyDescent="0.45">
      <c r="A20" s="1" t="s">
        <v>140</v>
      </c>
      <c r="C20" s="1" t="s">
        <v>141</v>
      </c>
      <c r="E20" s="2">
        <v>4988</v>
      </c>
      <c r="G20" s="2">
        <v>400989474</v>
      </c>
    </row>
    <row r="21" spans="1:7" x14ac:dyDescent="0.45">
      <c r="A21" s="1" t="s">
        <v>146</v>
      </c>
      <c r="C21" s="1" t="s">
        <v>147</v>
      </c>
      <c r="E21" s="2">
        <v>36775342439</v>
      </c>
      <c r="G21" s="2">
        <v>326232876475</v>
      </c>
    </row>
    <row r="22" spans="1:7" x14ac:dyDescent="0.45">
      <c r="A22" s="1" t="s">
        <v>150</v>
      </c>
      <c r="C22" s="1" t="s">
        <v>151</v>
      </c>
      <c r="E22" s="2">
        <v>36775342439</v>
      </c>
      <c r="G22" s="2">
        <v>326232876475</v>
      </c>
    </row>
    <row r="23" spans="1:7" x14ac:dyDescent="0.45">
      <c r="A23" s="1" t="s">
        <v>204</v>
      </c>
      <c r="C23" s="1" t="s">
        <v>249</v>
      </c>
      <c r="E23" s="2">
        <v>0</v>
      </c>
      <c r="G23" s="2">
        <v>547945204</v>
      </c>
    </row>
    <row r="24" spans="1:7" x14ac:dyDescent="0.45">
      <c r="A24" s="1" t="s">
        <v>168</v>
      </c>
      <c r="C24" s="1" t="s">
        <v>250</v>
      </c>
      <c r="E24" s="2">
        <v>0</v>
      </c>
      <c r="G24" s="2">
        <v>284931506</v>
      </c>
    </row>
    <row r="25" spans="1:7" x14ac:dyDescent="0.45">
      <c r="A25" s="1" t="s">
        <v>168</v>
      </c>
      <c r="C25" s="1" t="s">
        <v>251</v>
      </c>
      <c r="E25" s="2">
        <v>0</v>
      </c>
      <c r="G25" s="2">
        <v>536986298</v>
      </c>
    </row>
    <row r="26" spans="1:7" x14ac:dyDescent="0.45">
      <c r="A26" s="1" t="s">
        <v>160</v>
      </c>
      <c r="C26" s="1" t="s">
        <v>252</v>
      </c>
      <c r="E26" s="2">
        <v>0</v>
      </c>
      <c r="G26" s="2">
        <v>29716370999</v>
      </c>
    </row>
    <row r="27" spans="1:7" x14ac:dyDescent="0.45">
      <c r="A27" s="1" t="s">
        <v>152</v>
      </c>
      <c r="C27" s="1" t="s">
        <v>153</v>
      </c>
      <c r="E27" s="2">
        <v>6769995032</v>
      </c>
      <c r="G27" s="2">
        <v>57676296272</v>
      </c>
    </row>
    <row r="28" spans="1:7" x14ac:dyDescent="0.45">
      <c r="A28" s="1" t="s">
        <v>155</v>
      </c>
      <c r="C28" s="1" t="s">
        <v>156</v>
      </c>
      <c r="E28" s="2">
        <v>7265753420</v>
      </c>
      <c r="G28" s="2">
        <v>73939725980</v>
      </c>
    </row>
    <row r="29" spans="1:7" x14ac:dyDescent="0.45">
      <c r="A29" s="1" t="s">
        <v>125</v>
      </c>
      <c r="C29" s="1" t="s">
        <v>158</v>
      </c>
      <c r="E29" s="2">
        <v>14252986286</v>
      </c>
      <c r="G29" s="2">
        <v>100609314960</v>
      </c>
    </row>
    <row r="30" spans="1:7" x14ac:dyDescent="0.45">
      <c r="A30" s="1" t="s">
        <v>160</v>
      </c>
      <c r="C30" s="1" t="s">
        <v>161</v>
      </c>
      <c r="E30" s="2">
        <v>1047945195</v>
      </c>
      <c r="G30" s="2">
        <v>18246575253</v>
      </c>
    </row>
    <row r="31" spans="1:7" x14ac:dyDescent="0.45">
      <c r="A31" s="1" t="s">
        <v>171</v>
      </c>
      <c r="C31" s="1" t="s">
        <v>253</v>
      </c>
      <c r="E31" s="2">
        <v>0</v>
      </c>
      <c r="G31" s="2">
        <v>80136986280</v>
      </c>
    </row>
    <row r="32" spans="1:7" x14ac:dyDescent="0.45">
      <c r="A32" s="1" t="s">
        <v>163</v>
      </c>
      <c r="C32" s="1" t="s">
        <v>164</v>
      </c>
      <c r="E32" s="2">
        <v>0</v>
      </c>
      <c r="G32" s="2">
        <v>108505479402</v>
      </c>
    </row>
    <row r="33" spans="1:7" x14ac:dyDescent="0.45">
      <c r="A33" s="1" t="s">
        <v>165</v>
      </c>
      <c r="C33" s="1" t="s">
        <v>254</v>
      </c>
      <c r="E33" s="2">
        <v>0</v>
      </c>
      <c r="G33" s="2">
        <v>8630136986</v>
      </c>
    </row>
    <row r="34" spans="1:7" x14ac:dyDescent="0.45">
      <c r="A34" s="1" t="s">
        <v>168</v>
      </c>
      <c r="C34" s="1" t="s">
        <v>169</v>
      </c>
      <c r="E34" s="2">
        <v>8639726026</v>
      </c>
      <c r="G34" s="2">
        <v>20836986298</v>
      </c>
    </row>
    <row r="35" spans="1:7" x14ac:dyDescent="0.45">
      <c r="A35" s="1" t="s">
        <v>171</v>
      </c>
      <c r="C35" s="1" t="s">
        <v>172</v>
      </c>
      <c r="E35" s="2">
        <v>3698630120</v>
      </c>
      <c r="G35" s="2">
        <v>3698630120</v>
      </c>
    </row>
    <row r="36" spans="1:7" x14ac:dyDescent="0.45">
      <c r="A36" s="1" t="s">
        <v>174</v>
      </c>
      <c r="C36" s="1" t="s">
        <v>176</v>
      </c>
      <c r="E36" s="2">
        <v>67671232865</v>
      </c>
      <c r="G36" s="2">
        <v>67671232865</v>
      </c>
    </row>
    <row r="37" spans="1:7" x14ac:dyDescent="0.45">
      <c r="A37" s="1" t="s">
        <v>177</v>
      </c>
      <c r="C37" s="1" t="s">
        <v>178</v>
      </c>
      <c r="E37" s="2">
        <v>6207534232</v>
      </c>
      <c r="G37" s="2">
        <v>6207534232</v>
      </c>
    </row>
    <row r="38" spans="1:7" x14ac:dyDescent="0.45">
      <c r="A38" s="1" t="s">
        <v>171</v>
      </c>
      <c r="C38" s="1" t="s">
        <v>179</v>
      </c>
      <c r="E38" s="2">
        <v>8210958894</v>
      </c>
      <c r="G38" s="2">
        <v>8210958894</v>
      </c>
    </row>
    <row r="39" spans="1:7" ht="19.5" thickBot="1" x14ac:dyDescent="0.5">
      <c r="E39" s="6">
        <f>SUM(E7:E38)</f>
        <v>197319254060</v>
      </c>
      <c r="G39" s="6">
        <f>SUM(G7:G38)</f>
        <v>2191042069111</v>
      </c>
    </row>
    <row r="40" spans="1:7" ht="19.5" thickTop="1" x14ac:dyDescent="0.45"/>
  </sheetData>
  <mergeCells count="5">
    <mergeCell ref="C6"/>
    <mergeCell ref="E6:F6"/>
    <mergeCell ref="A4:G4"/>
    <mergeCell ref="A3:G3"/>
    <mergeCell ref="A2:G2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V26" sqref="V2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8.5703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0" t="s">
        <v>0</v>
      </c>
      <c r="B2" s="10"/>
      <c r="C2" s="10"/>
      <c r="D2" s="10"/>
      <c r="E2" s="10"/>
    </row>
    <row r="3" spans="1:5" ht="30" x14ac:dyDescent="0.45">
      <c r="A3" s="10" t="s">
        <v>181</v>
      </c>
      <c r="B3" s="10"/>
      <c r="C3" s="10"/>
      <c r="D3" s="10"/>
      <c r="E3" s="10"/>
    </row>
    <row r="4" spans="1:5" ht="30" x14ac:dyDescent="0.45">
      <c r="A4" s="10" t="s">
        <v>2</v>
      </c>
      <c r="B4" s="10"/>
      <c r="C4" s="10"/>
      <c r="D4" s="10"/>
      <c r="E4" s="10"/>
    </row>
    <row r="6" spans="1:5" ht="30" x14ac:dyDescent="0.45">
      <c r="A6" s="4" t="s">
        <v>255</v>
      </c>
      <c r="C6" s="11" t="s">
        <v>183</v>
      </c>
      <c r="E6" s="11" t="s">
        <v>6</v>
      </c>
    </row>
    <row r="7" spans="1:5" x14ac:dyDescent="0.45">
      <c r="A7" s="1" t="s">
        <v>255</v>
      </c>
      <c r="C7" s="2">
        <v>0</v>
      </c>
      <c r="E7" s="2">
        <v>-23254</v>
      </c>
    </row>
    <row r="8" spans="1:5" x14ac:dyDescent="0.45">
      <c r="A8" s="1" t="s">
        <v>256</v>
      </c>
      <c r="C8" s="2">
        <v>0</v>
      </c>
      <c r="E8" s="2">
        <v>86561796</v>
      </c>
    </row>
    <row r="9" spans="1:5" x14ac:dyDescent="0.45">
      <c r="A9" s="1" t="s">
        <v>257</v>
      </c>
      <c r="C9" s="2">
        <v>0</v>
      </c>
      <c r="E9" s="2">
        <v>1813020103</v>
      </c>
    </row>
    <row r="10" spans="1:5" ht="19.5" thickBot="1" x14ac:dyDescent="0.5">
      <c r="A10" s="1" t="s">
        <v>190</v>
      </c>
      <c r="C10" s="6">
        <v>0</v>
      </c>
      <c r="E10" s="6">
        <f>SUM(E7:E9)</f>
        <v>1899558645</v>
      </c>
    </row>
    <row r="11" spans="1:5" ht="19.5" thickTop="1" x14ac:dyDescent="0.45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100" workbookViewId="0">
      <selection activeCell="G19" sqref="G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0" t="s">
        <v>0</v>
      </c>
      <c r="B2" s="10"/>
      <c r="C2" s="10"/>
      <c r="D2" s="10"/>
      <c r="E2" s="10"/>
      <c r="F2" s="10"/>
      <c r="G2" s="10"/>
    </row>
    <row r="3" spans="1:7" ht="30" x14ac:dyDescent="0.45">
      <c r="A3" s="10" t="s">
        <v>181</v>
      </c>
      <c r="B3" s="10"/>
      <c r="C3" s="10"/>
      <c r="D3" s="10"/>
      <c r="E3" s="10"/>
      <c r="F3" s="10"/>
      <c r="G3" s="10"/>
    </row>
    <row r="4" spans="1:7" ht="30" x14ac:dyDescent="0.45">
      <c r="A4" s="10" t="s">
        <v>2</v>
      </c>
      <c r="B4" s="10"/>
      <c r="C4" s="10"/>
      <c r="D4" s="10"/>
      <c r="E4" s="10"/>
      <c r="F4" s="10"/>
      <c r="G4" s="10"/>
    </row>
    <row r="6" spans="1:7" ht="30" x14ac:dyDescent="0.45">
      <c r="A6" s="11" t="s">
        <v>185</v>
      </c>
      <c r="C6" s="11" t="s">
        <v>105</v>
      </c>
      <c r="E6" s="11" t="s">
        <v>241</v>
      </c>
      <c r="G6" s="11" t="s">
        <v>13</v>
      </c>
    </row>
    <row r="7" spans="1:7" x14ac:dyDescent="0.45">
      <c r="A7" s="1" t="s">
        <v>258</v>
      </c>
      <c r="C7" s="2">
        <v>45619971918</v>
      </c>
      <c r="E7" s="7">
        <v>6.25E-2</v>
      </c>
      <c r="G7" s="7">
        <v>8.0000000000000004E-4</v>
      </c>
    </row>
    <row r="8" spans="1:7" x14ac:dyDescent="0.45">
      <c r="A8" s="1" t="s">
        <v>259</v>
      </c>
      <c r="C8" s="2">
        <v>487135707546</v>
      </c>
      <c r="E8" s="7">
        <v>0.66720000000000002</v>
      </c>
      <c r="G8" s="7">
        <v>8.2000000000000007E-3</v>
      </c>
    </row>
    <row r="9" spans="1:7" x14ac:dyDescent="0.45">
      <c r="A9" s="1" t="s">
        <v>260</v>
      </c>
      <c r="C9" s="2">
        <v>197319254060</v>
      </c>
      <c r="E9" s="7">
        <v>0.27029999999999998</v>
      </c>
      <c r="G9" s="7">
        <v>3.3E-3</v>
      </c>
    </row>
    <row r="10" spans="1:7" ht="19.5" thickBot="1" x14ac:dyDescent="0.5">
      <c r="C10" s="6">
        <f>SUM(C7:C9)</f>
        <v>730074933524</v>
      </c>
      <c r="E10" s="8">
        <f>SUM(E7:E9)</f>
        <v>1</v>
      </c>
      <c r="G10" s="8">
        <f>SUM(G7:G9)</f>
        <v>1.2300000000000002E-2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7"/>
  <sheetViews>
    <sheetView rightToLeft="1" view="pageBreakPreview" zoomScaleNormal="100" zoomScaleSheetLayoutView="100" workbookViewId="0">
      <selection activeCell="O18" sqref="O18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6384" width="9.140625" style="1"/>
  </cols>
  <sheetData>
    <row r="2" spans="1:13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ht="30" x14ac:dyDescent="0.4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ht="30" x14ac:dyDescent="0.45">
      <c r="A7" s="11" t="s">
        <v>3</v>
      </c>
      <c r="C7" s="11" t="s">
        <v>19</v>
      </c>
      <c r="E7" s="11" t="s">
        <v>20</v>
      </c>
      <c r="G7" s="11" t="s">
        <v>21</v>
      </c>
      <c r="I7" s="11" t="s">
        <v>19</v>
      </c>
      <c r="K7" s="11" t="s">
        <v>20</v>
      </c>
      <c r="M7" s="11" t="s">
        <v>21</v>
      </c>
    </row>
    <row r="8" spans="1:13" x14ac:dyDescent="0.45">
      <c r="A8" s="1" t="s">
        <v>22</v>
      </c>
      <c r="C8" s="2">
        <v>59405940</v>
      </c>
      <c r="E8" s="2">
        <v>18943</v>
      </c>
      <c r="G8" s="1" t="s">
        <v>23</v>
      </c>
      <c r="I8" s="2">
        <v>59405940</v>
      </c>
      <c r="K8" s="2">
        <v>18943</v>
      </c>
      <c r="M8" s="1" t="s">
        <v>23</v>
      </c>
    </row>
    <row r="9" spans="1:13" x14ac:dyDescent="0.45">
      <c r="A9" s="1" t="s">
        <v>24</v>
      </c>
      <c r="C9" s="2">
        <v>5487000</v>
      </c>
      <c r="E9" s="2">
        <v>244239</v>
      </c>
      <c r="G9" s="1" t="s">
        <v>25</v>
      </c>
      <c r="I9" s="2">
        <v>5487000</v>
      </c>
      <c r="K9" s="2">
        <v>244239</v>
      </c>
      <c r="M9" s="1" t="s">
        <v>25</v>
      </c>
    </row>
    <row r="10" spans="1:13" ht="19.5" thickBot="1" x14ac:dyDescent="0.5">
      <c r="C10" s="6">
        <f>SUM(C8:C9)</f>
        <v>64892940</v>
      </c>
      <c r="E10" s="6">
        <f>SUM(E8:E9)</f>
        <v>263182</v>
      </c>
      <c r="I10" s="6">
        <f>SUM(I8:I9)</f>
        <v>64892940</v>
      </c>
      <c r="K10" s="6">
        <f>SUM(K8:K9)</f>
        <v>263182</v>
      </c>
    </row>
    <row r="11" spans="1:13" ht="19.5" thickTop="1" x14ac:dyDescent="0.45"/>
    <row r="15" spans="1:13" ht="17.25" customHeight="1" x14ac:dyDescent="0.45"/>
    <row r="16" spans="1:13" hidden="1" x14ac:dyDescent="0.45"/>
    <row r="17" hidden="1" x14ac:dyDescent="0.45"/>
  </sheetData>
  <mergeCells count="12">
    <mergeCell ref="A4:M4"/>
    <mergeCell ref="A3:M3"/>
    <mergeCell ref="A2:M2"/>
    <mergeCell ref="M7"/>
    <mergeCell ref="I6:M6"/>
    <mergeCell ref="A6:A7"/>
    <mergeCell ref="C7"/>
    <mergeCell ref="E7"/>
    <mergeCell ref="G7"/>
    <mergeCell ref="C6:H6"/>
    <mergeCell ref="I7"/>
    <mergeCell ref="K7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35"/>
  <sheetViews>
    <sheetView rightToLeft="1" view="pageBreakPreview" zoomScale="70" zoomScaleNormal="85" zoomScaleSheetLayoutView="70" workbookViewId="0">
      <selection activeCell="E18" sqref="E18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0.85546875" style="1" bestFit="1" customWidth="1"/>
    <col min="8" max="8" width="1" style="1" customWidth="1"/>
    <col min="9" max="9" width="18.85546875" style="1" bestFit="1" customWidth="1"/>
    <col min="10" max="10" width="1" style="1" customWidth="1"/>
    <col min="11" max="11" width="23.7109375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4.7109375" style="1" bestFit="1" customWidth="1"/>
    <col min="20" max="20" width="1" style="1" customWidth="1"/>
    <col min="21" max="21" width="11.57031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19.5703125" style="1" bestFit="1" customWidth="1"/>
    <col min="26" max="26" width="1" style="1" customWidth="1"/>
    <col min="27" max="27" width="23.7109375" style="1" bestFit="1" customWidth="1"/>
    <col min="28" max="28" width="1" style="1" customWidth="1"/>
    <col min="29" max="29" width="38.7109375" style="1" bestFit="1" customWidth="1"/>
    <col min="30" max="30" width="1" style="1" customWidth="1"/>
    <col min="31" max="31" width="9.140625" style="1" customWidth="1"/>
    <col min="32" max="16384" width="9.140625" style="1"/>
  </cols>
  <sheetData>
    <row r="2" spans="1:29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6" spans="1:29" ht="30" x14ac:dyDescent="0.45">
      <c r="A6" s="11" t="s">
        <v>26</v>
      </c>
      <c r="B6" s="11" t="s">
        <v>26</v>
      </c>
      <c r="C6" s="11" t="s">
        <v>26</v>
      </c>
      <c r="D6" s="11" t="s">
        <v>26</v>
      </c>
      <c r="E6" s="11" t="s">
        <v>26</v>
      </c>
      <c r="F6" s="11" t="s">
        <v>26</v>
      </c>
      <c r="G6" s="11" t="s">
        <v>4</v>
      </c>
      <c r="H6" s="11" t="s">
        <v>4</v>
      </c>
      <c r="I6" s="11" t="s">
        <v>4</v>
      </c>
      <c r="J6" s="11" t="s">
        <v>4</v>
      </c>
      <c r="K6" s="11" t="s">
        <v>4</v>
      </c>
      <c r="M6" s="11" t="s">
        <v>5</v>
      </c>
      <c r="N6" s="11" t="s">
        <v>5</v>
      </c>
      <c r="O6" s="11" t="s">
        <v>5</v>
      </c>
      <c r="P6" s="11" t="s">
        <v>5</v>
      </c>
      <c r="Q6" s="11" t="s">
        <v>5</v>
      </c>
      <c r="R6" s="11" t="s">
        <v>5</v>
      </c>
      <c r="S6" s="11" t="s">
        <v>5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</row>
    <row r="7" spans="1:29" ht="30" x14ac:dyDescent="0.45">
      <c r="A7" s="10" t="s">
        <v>27</v>
      </c>
      <c r="C7" s="10" t="s">
        <v>28</v>
      </c>
      <c r="E7" s="10" t="s">
        <v>29</v>
      </c>
      <c r="G7" s="10" t="s">
        <v>7</v>
      </c>
      <c r="I7" s="10" t="s">
        <v>8</v>
      </c>
      <c r="K7" s="10" t="s">
        <v>9</v>
      </c>
      <c r="M7" s="11" t="s">
        <v>10</v>
      </c>
      <c r="N7" s="11" t="s">
        <v>10</v>
      </c>
      <c r="O7" s="11" t="s">
        <v>10</v>
      </c>
      <c r="Q7" s="11" t="s">
        <v>11</v>
      </c>
      <c r="R7" s="11" t="s">
        <v>11</v>
      </c>
      <c r="S7" s="11" t="s">
        <v>11</v>
      </c>
      <c r="U7" s="10" t="s">
        <v>7</v>
      </c>
      <c r="W7" s="10" t="s">
        <v>31</v>
      </c>
      <c r="Y7" s="10" t="s">
        <v>8</v>
      </c>
      <c r="AA7" s="10" t="s">
        <v>9</v>
      </c>
      <c r="AC7" s="10" t="s">
        <v>13</v>
      </c>
    </row>
    <row r="8" spans="1:29" ht="30" x14ac:dyDescent="0.45">
      <c r="A8" s="11" t="s">
        <v>27</v>
      </c>
      <c r="C8" s="11" t="s">
        <v>28</v>
      </c>
      <c r="E8" s="11" t="s">
        <v>29</v>
      </c>
      <c r="G8" s="11" t="s">
        <v>7</v>
      </c>
      <c r="I8" s="11" t="s">
        <v>8</v>
      </c>
      <c r="K8" s="11" t="s">
        <v>9</v>
      </c>
      <c r="M8" s="11" t="s">
        <v>7</v>
      </c>
      <c r="O8" s="11" t="s">
        <v>8</v>
      </c>
      <c r="Q8" s="11" t="s">
        <v>7</v>
      </c>
      <c r="R8" s="5"/>
      <c r="S8" s="11" t="s">
        <v>14</v>
      </c>
      <c r="U8" s="11" t="s">
        <v>7</v>
      </c>
      <c r="W8" s="11" t="s">
        <v>31</v>
      </c>
      <c r="Y8" s="11" t="s">
        <v>8</v>
      </c>
      <c r="AA8" s="11" t="s">
        <v>9</v>
      </c>
      <c r="AC8" s="11" t="s">
        <v>13</v>
      </c>
    </row>
    <row r="9" spans="1:29" x14ac:dyDescent="0.45">
      <c r="A9" s="1" t="s">
        <v>32</v>
      </c>
      <c r="C9" s="1" t="s">
        <v>33</v>
      </c>
      <c r="E9" s="1" t="s">
        <v>34</v>
      </c>
      <c r="G9" s="2">
        <v>3490000</v>
      </c>
      <c r="I9" s="2">
        <v>3503188710000</v>
      </c>
      <c r="K9" s="2">
        <v>4468707726329</v>
      </c>
      <c r="M9" s="2">
        <v>0</v>
      </c>
      <c r="O9" s="2">
        <v>0</v>
      </c>
      <c r="Q9" s="2">
        <v>0</v>
      </c>
      <c r="S9" s="2">
        <v>0</v>
      </c>
      <c r="U9" s="2">
        <v>3490000</v>
      </c>
      <c r="W9" s="2">
        <v>1299967</v>
      </c>
      <c r="Y9" s="2">
        <v>3503188710000</v>
      </c>
      <c r="AA9" s="2">
        <v>4533595588498</v>
      </c>
      <c r="AC9" s="7">
        <v>7.6100000000000001E-2</v>
      </c>
    </row>
    <row r="10" spans="1:29" x14ac:dyDescent="0.45">
      <c r="A10" s="1" t="s">
        <v>35</v>
      </c>
      <c r="C10" s="1" t="s">
        <v>36</v>
      </c>
      <c r="E10" s="1" t="s">
        <v>37</v>
      </c>
      <c r="G10" s="2">
        <v>2495000</v>
      </c>
      <c r="I10" s="2">
        <v>2495000000000</v>
      </c>
      <c r="K10" s="2">
        <v>2519493259062</v>
      </c>
      <c r="M10" s="2">
        <v>0</v>
      </c>
      <c r="O10" s="2">
        <v>0</v>
      </c>
      <c r="Q10" s="2">
        <v>0</v>
      </c>
      <c r="S10" s="2">
        <v>0</v>
      </c>
      <c r="U10" s="2">
        <v>2495000</v>
      </c>
      <c r="W10" s="2">
        <v>1000000</v>
      </c>
      <c r="Y10" s="2">
        <v>2495000000000</v>
      </c>
      <c r="AA10" s="2">
        <v>2494547781250</v>
      </c>
      <c r="AC10" s="7">
        <v>4.19E-2</v>
      </c>
    </row>
    <row r="11" spans="1:29" x14ac:dyDescent="0.45">
      <c r="A11" s="1" t="s">
        <v>38</v>
      </c>
      <c r="C11" s="1" t="s">
        <v>39</v>
      </c>
      <c r="E11" s="1" t="s">
        <v>40</v>
      </c>
      <c r="G11" s="2">
        <v>166772</v>
      </c>
      <c r="I11" s="2">
        <v>98316005177</v>
      </c>
      <c r="K11" s="2">
        <v>159738618126</v>
      </c>
      <c r="M11" s="2">
        <v>0</v>
      </c>
      <c r="O11" s="2">
        <v>0</v>
      </c>
      <c r="Q11" s="2">
        <v>0</v>
      </c>
      <c r="S11" s="2">
        <v>0</v>
      </c>
      <c r="U11" s="2">
        <v>166772</v>
      </c>
      <c r="W11" s="2">
        <v>974410</v>
      </c>
      <c r="Y11" s="2">
        <v>98316005177</v>
      </c>
      <c r="AA11" s="2">
        <v>162474850614</v>
      </c>
      <c r="AC11" s="7">
        <v>2.7000000000000001E-3</v>
      </c>
    </row>
    <row r="12" spans="1:29" x14ac:dyDescent="0.45">
      <c r="A12" s="1" t="s">
        <v>41</v>
      </c>
      <c r="C12" s="1" t="s">
        <v>42</v>
      </c>
      <c r="E12" s="1" t="s">
        <v>43</v>
      </c>
      <c r="G12" s="2">
        <v>156899</v>
      </c>
      <c r="I12" s="2">
        <v>83637896726</v>
      </c>
      <c r="K12" s="2">
        <v>116711698169</v>
      </c>
      <c r="M12" s="2">
        <v>0</v>
      </c>
      <c r="O12" s="2">
        <v>0</v>
      </c>
      <c r="Q12" s="2">
        <v>0</v>
      </c>
      <c r="S12" s="2">
        <v>0</v>
      </c>
      <c r="U12" s="2">
        <v>156899</v>
      </c>
      <c r="W12" s="2">
        <v>758440</v>
      </c>
      <c r="Y12" s="2">
        <v>83637896726</v>
      </c>
      <c r="AA12" s="2">
        <v>118976909085</v>
      </c>
      <c r="AC12" s="7">
        <v>2E-3</v>
      </c>
    </row>
    <row r="13" spans="1:29" x14ac:dyDescent="0.45">
      <c r="A13" s="1" t="s">
        <v>44</v>
      </c>
      <c r="C13" s="1" t="s">
        <v>45</v>
      </c>
      <c r="E13" s="1" t="s">
        <v>46</v>
      </c>
      <c r="G13" s="2">
        <v>45170</v>
      </c>
      <c r="I13" s="2">
        <v>28868798627</v>
      </c>
      <c r="K13" s="2">
        <v>44157414217</v>
      </c>
      <c r="M13" s="2">
        <v>0</v>
      </c>
      <c r="O13" s="2">
        <v>0</v>
      </c>
      <c r="Q13" s="2">
        <v>0</v>
      </c>
      <c r="S13" s="2">
        <v>0</v>
      </c>
      <c r="U13" s="2">
        <v>45170</v>
      </c>
      <c r="W13" s="2">
        <v>995990</v>
      </c>
      <c r="Y13" s="2">
        <v>28868798627</v>
      </c>
      <c r="AA13" s="2">
        <v>44980714067</v>
      </c>
      <c r="AC13" s="7">
        <v>8.0000000000000004E-4</v>
      </c>
    </row>
    <row r="14" spans="1:29" x14ac:dyDescent="0.45">
      <c r="A14" s="1" t="s">
        <v>47</v>
      </c>
      <c r="C14" s="1" t="s">
        <v>48</v>
      </c>
      <c r="E14" s="1" t="s">
        <v>49</v>
      </c>
      <c r="G14" s="2">
        <v>9451000</v>
      </c>
      <c r="I14" s="2">
        <v>8254489601862</v>
      </c>
      <c r="K14" s="2">
        <v>8848784817002</v>
      </c>
      <c r="M14" s="2">
        <v>1000</v>
      </c>
      <c r="O14" s="2">
        <v>904643936</v>
      </c>
      <c r="Q14" s="2">
        <v>0</v>
      </c>
      <c r="S14" s="2">
        <v>0</v>
      </c>
      <c r="U14" s="2">
        <v>9452000</v>
      </c>
      <c r="W14" s="2">
        <v>924753</v>
      </c>
      <c r="Y14" s="2">
        <v>8255394245798</v>
      </c>
      <c r="AA14" s="2">
        <v>8739181092279</v>
      </c>
      <c r="AC14" s="7">
        <v>0.1467</v>
      </c>
    </row>
    <row r="15" spans="1:29" x14ac:dyDescent="0.45">
      <c r="A15" s="1" t="s">
        <v>50</v>
      </c>
      <c r="C15" s="1" t="s">
        <v>51</v>
      </c>
      <c r="E15" s="1" t="s">
        <v>52</v>
      </c>
      <c r="G15" s="2">
        <v>6498900</v>
      </c>
      <c r="I15" s="2">
        <v>6498900000000</v>
      </c>
      <c r="K15" s="2">
        <v>6627676515862</v>
      </c>
      <c r="M15" s="2">
        <v>0</v>
      </c>
      <c r="O15" s="2">
        <v>0</v>
      </c>
      <c r="Q15" s="2">
        <v>50</v>
      </c>
      <c r="S15" s="2">
        <v>50309383</v>
      </c>
      <c r="U15" s="2">
        <v>6498850</v>
      </c>
      <c r="W15" s="2">
        <v>1006370</v>
      </c>
      <c r="Y15" s="2">
        <v>6498850000000</v>
      </c>
      <c r="AA15" s="2">
        <v>6539062254608</v>
      </c>
      <c r="AC15" s="7">
        <v>0.10979999999999999</v>
      </c>
    </row>
    <row r="16" spans="1:29" x14ac:dyDescent="0.45">
      <c r="A16" s="1" t="s">
        <v>53</v>
      </c>
      <c r="C16" s="1" t="s">
        <v>54</v>
      </c>
      <c r="E16" s="1" t="s">
        <v>55</v>
      </c>
      <c r="G16" s="2">
        <v>1999264</v>
      </c>
      <c r="I16" s="2">
        <v>1999264000000</v>
      </c>
      <c r="K16" s="2">
        <v>1998901633400</v>
      </c>
      <c r="M16" s="2">
        <v>0</v>
      </c>
      <c r="O16" s="2">
        <v>0</v>
      </c>
      <c r="Q16" s="2">
        <v>0</v>
      </c>
      <c r="S16" s="2">
        <v>0</v>
      </c>
      <c r="U16" s="2">
        <v>1999264</v>
      </c>
      <c r="W16" s="2">
        <v>1000000</v>
      </c>
      <c r="Y16" s="2">
        <v>1999264000000</v>
      </c>
      <c r="AA16" s="2">
        <v>1998901633400</v>
      </c>
      <c r="AC16" s="7">
        <v>3.3599999999999998E-2</v>
      </c>
    </row>
    <row r="17" spans="1:29" x14ac:dyDescent="0.45">
      <c r="A17" s="1" t="s">
        <v>56</v>
      </c>
      <c r="C17" s="1" t="s">
        <v>57</v>
      </c>
      <c r="E17" s="1" t="s">
        <v>58</v>
      </c>
      <c r="G17" s="2">
        <v>1997900</v>
      </c>
      <c r="I17" s="2">
        <v>1997900000000</v>
      </c>
      <c r="K17" s="2">
        <v>1997537880625</v>
      </c>
      <c r="M17" s="2">
        <v>0</v>
      </c>
      <c r="O17" s="2">
        <v>0</v>
      </c>
      <c r="Q17" s="2">
        <v>0</v>
      </c>
      <c r="S17" s="2">
        <v>0</v>
      </c>
      <c r="U17" s="2">
        <v>1997900</v>
      </c>
      <c r="W17" s="2">
        <v>1000000</v>
      </c>
      <c r="Y17" s="2">
        <v>1997900000000</v>
      </c>
      <c r="AA17" s="2">
        <v>1997537880625</v>
      </c>
      <c r="AC17" s="7">
        <v>3.3500000000000002E-2</v>
      </c>
    </row>
    <row r="18" spans="1:29" x14ac:dyDescent="0.45">
      <c r="A18" s="1" t="s">
        <v>59</v>
      </c>
      <c r="C18" s="1" t="s">
        <v>60</v>
      </c>
      <c r="E18" s="1" t="s">
        <v>61</v>
      </c>
      <c r="G18" s="2">
        <v>100</v>
      </c>
      <c r="I18" s="2">
        <v>103528759</v>
      </c>
      <c r="K18" s="2">
        <v>90515591</v>
      </c>
      <c r="M18" s="2">
        <v>0</v>
      </c>
      <c r="O18" s="2">
        <v>0</v>
      </c>
      <c r="Q18" s="2">
        <v>0</v>
      </c>
      <c r="S18" s="2">
        <v>0</v>
      </c>
      <c r="U18" s="2">
        <v>100</v>
      </c>
      <c r="W18" s="2">
        <v>905320</v>
      </c>
      <c r="Y18" s="2">
        <v>103528759</v>
      </c>
      <c r="AA18" s="2">
        <v>90515591</v>
      </c>
      <c r="AC18" s="7">
        <v>0</v>
      </c>
    </row>
    <row r="19" spans="1:29" x14ac:dyDescent="0.45">
      <c r="A19" s="1" t="s">
        <v>62</v>
      </c>
      <c r="C19" s="1" t="s">
        <v>63</v>
      </c>
      <c r="E19" s="1" t="s">
        <v>64</v>
      </c>
      <c r="G19" s="2">
        <v>995000</v>
      </c>
      <c r="I19" s="2">
        <v>995000000000</v>
      </c>
      <c r="K19" s="2">
        <v>1004767852812</v>
      </c>
      <c r="M19" s="2">
        <v>0</v>
      </c>
      <c r="O19" s="2">
        <v>0</v>
      </c>
      <c r="Q19" s="2">
        <v>0</v>
      </c>
      <c r="S19" s="2">
        <v>0</v>
      </c>
      <c r="U19" s="2">
        <v>995000</v>
      </c>
      <c r="W19" s="2">
        <v>1010000</v>
      </c>
      <c r="Y19" s="2">
        <v>995000000000</v>
      </c>
      <c r="AA19" s="2">
        <v>1004767852812</v>
      </c>
      <c r="AC19" s="7">
        <v>1.6899999999999998E-2</v>
      </c>
    </row>
    <row r="20" spans="1:29" x14ac:dyDescent="0.45">
      <c r="A20" s="1" t="s">
        <v>65</v>
      </c>
      <c r="C20" s="1" t="s">
        <v>66</v>
      </c>
      <c r="E20" s="1" t="s">
        <v>67</v>
      </c>
      <c r="G20" s="2">
        <v>2495000</v>
      </c>
      <c r="I20" s="2">
        <v>2495000000000</v>
      </c>
      <c r="K20" s="2">
        <v>2519493259062</v>
      </c>
      <c r="M20" s="2">
        <v>0</v>
      </c>
      <c r="O20" s="2">
        <v>0</v>
      </c>
      <c r="Q20" s="2">
        <v>0</v>
      </c>
      <c r="S20" s="2">
        <v>0</v>
      </c>
      <c r="U20" s="2">
        <v>2495000</v>
      </c>
      <c r="W20" s="2">
        <v>1010000</v>
      </c>
      <c r="Y20" s="2">
        <v>2495000000000</v>
      </c>
      <c r="AA20" s="2">
        <v>2519493259062</v>
      </c>
      <c r="AC20" s="7">
        <v>4.2299999999999997E-2</v>
      </c>
    </row>
    <row r="21" spans="1:29" x14ac:dyDescent="0.45">
      <c r="A21" s="1" t="s">
        <v>68</v>
      </c>
      <c r="C21" s="1" t="s">
        <v>69</v>
      </c>
      <c r="E21" s="1" t="s">
        <v>70</v>
      </c>
      <c r="G21" s="2">
        <v>263000</v>
      </c>
      <c r="I21" s="2">
        <v>241729291202</v>
      </c>
      <c r="K21" s="2">
        <v>266675736260</v>
      </c>
      <c r="M21" s="2">
        <v>0</v>
      </c>
      <c r="O21" s="2">
        <v>0</v>
      </c>
      <c r="Q21" s="2">
        <v>0</v>
      </c>
      <c r="S21" s="2">
        <v>0</v>
      </c>
      <c r="U21" s="2">
        <v>263000</v>
      </c>
      <c r="W21" s="2">
        <v>1014160</v>
      </c>
      <c r="Y21" s="2">
        <v>241729291202</v>
      </c>
      <c r="AA21" s="2">
        <v>266675736260</v>
      </c>
      <c r="AC21" s="7">
        <v>4.4999999999999997E-3</v>
      </c>
    </row>
    <row r="22" spans="1:29" x14ac:dyDescent="0.45">
      <c r="A22" s="1" t="s">
        <v>71</v>
      </c>
      <c r="C22" s="1" t="s">
        <v>72</v>
      </c>
      <c r="E22" s="1" t="s">
        <v>73</v>
      </c>
      <c r="G22" s="2">
        <v>2095500</v>
      </c>
      <c r="I22" s="2">
        <v>1990494495000</v>
      </c>
      <c r="K22" s="2">
        <v>2042742185859</v>
      </c>
      <c r="M22" s="2">
        <v>0</v>
      </c>
      <c r="O22" s="2">
        <v>0</v>
      </c>
      <c r="Q22" s="2">
        <v>0</v>
      </c>
      <c r="S22" s="2">
        <v>0</v>
      </c>
      <c r="U22" s="2">
        <v>2095500</v>
      </c>
      <c r="W22" s="2">
        <v>951030</v>
      </c>
      <c r="Y22" s="2">
        <v>1990494495000</v>
      </c>
      <c r="AA22" s="2">
        <v>1992522154890</v>
      </c>
      <c r="AC22" s="7">
        <v>3.3500000000000002E-2</v>
      </c>
    </row>
    <row r="23" spans="1:29" x14ac:dyDescent="0.45">
      <c r="A23" s="1" t="s">
        <v>74</v>
      </c>
      <c r="C23" s="1" t="s">
        <v>75</v>
      </c>
      <c r="E23" s="1" t="s">
        <v>76</v>
      </c>
      <c r="G23" s="2">
        <v>990000</v>
      </c>
      <c r="I23" s="2">
        <v>990000000000</v>
      </c>
      <c r="K23" s="2">
        <v>936861203124</v>
      </c>
      <c r="M23" s="2">
        <v>0</v>
      </c>
      <c r="O23" s="2">
        <v>0</v>
      </c>
      <c r="Q23" s="2">
        <v>0</v>
      </c>
      <c r="S23" s="2">
        <v>0</v>
      </c>
      <c r="U23" s="2">
        <v>990000</v>
      </c>
      <c r="W23" s="2">
        <v>999300</v>
      </c>
      <c r="Y23" s="2">
        <v>990000000000</v>
      </c>
      <c r="AA23" s="2">
        <v>989127688106</v>
      </c>
      <c r="AC23" s="7">
        <v>1.66E-2</v>
      </c>
    </row>
    <row r="24" spans="1:29" x14ac:dyDescent="0.45">
      <c r="A24" s="1" t="s">
        <v>77</v>
      </c>
      <c r="C24" s="1" t="s">
        <v>78</v>
      </c>
      <c r="E24" s="1" t="s">
        <v>79</v>
      </c>
      <c r="G24" s="2">
        <v>4100</v>
      </c>
      <c r="I24" s="2">
        <v>3775684218</v>
      </c>
      <c r="K24" s="2">
        <v>4216085695</v>
      </c>
      <c r="M24" s="2">
        <v>0</v>
      </c>
      <c r="O24" s="2">
        <v>0</v>
      </c>
      <c r="Q24" s="2">
        <v>0</v>
      </c>
      <c r="S24" s="2">
        <v>0</v>
      </c>
      <c r="U24" s="2">
        <v>4100</v>
      </c>
      <c r="W24" s="2">
        <v>969650</v>
      </c>
      <c r="Y24" s="2">
        <v>3775684218</v>
      </c>
      <c r="AA24" s="2">
        <v>3974844428</v>
      </c>
      <c r="AC24" s="7">
        <v>1E-4</v>
      </c>
    </row>
    <row r="25" spans="1:29" x14ac:dyDescent="0.45">
      <c r="A25" s="1" t="s">
        <v>80</v>
      </c>
      <c r="C25" s="1" t="s">
        <v>81</v>
      </c>
      <c r="E25" s="1" t="s">
        <v>82</v>
      </c>
      <c r="G25" s="2">
        <v>2980310</v>
      </c>
      <c r="I25" s="2">
        <v>2743285945700</v>
      </c>
      <c r="K25" s="2">
        <v>2798301836846</v>
      </c>
      <c r="M25" s="2">
        <v>0</v>
      </c>
      <c r="O25" s="2">
        <v>0</v>
      </c>
      <c r="Q25" s="2">
        <v>0</v>
      </c>
      <c r="S25" s="2">
        <v>0</v>
      </c>
      <c r="U25" s="2">
        <v>2980310</v>
      </c>
      <c r="W25" s="2">
        <v>934650</v>
      </c>
      <c r="Y25" s="2">
        <v>2743285945700</v>
      </c>
      <c r="AA25" s="2">
        <v>2785041861153</v>
      </c>
      <c r="AC25" s="7">
        <v>4.6800000000000001E-2</v>
      </c>
    </row>
    <row r="26" spans="1:29" x14ac:dyDescent="0.45">
      <c r="A26" s="1" t="s">
        <v>83</v>
      </c>
      <c r="C26" s="1" t="s">
        <v>84</v>
      </c>
      <c r="E26" s="1" t="s">
        <v>85</v>
      </c>
      <c r="G26" s="2">
        <v>998898</v>
      </c>
      <c r="I26" s="2">
        <v>948973078000</v>
      </c>
      <c r="K26" s="2">
        <v>1003705540901</v>
      </c>
      <c r="M26" s="2">
        <v>0</v>
      </c>
      <c r="O26" s="2">
        <v>0</v>
      </c>
      <c r="Q26" s="2">
        <v>0</v>
      </c>
      <c r="S26" s="2">
        <v>0</v>
      </c>
      <c r="U26" s="2">
        <v>998898</v>
      </c>
      <c r="W26" s="2">
        <v>1004995</v>
      </c>
      <c r="Y26" s="2">
        <v>948973078000</v>
      </c>
      <c r="AA26" s="2">
        <v>1003705540901</v>
      </c>
      <c r="AC26" s="7">
        <v>1.6899999999999998E-2</v>
      </c>
    </row>
    <row r="27" spans="1:29" x14ac:dyDescent="0.45">
      <c r="A27" s="1" t="s">
        <v>86</v>
      </c>
      <c r="C27" s="1" t="s">
        <v>87</v>
      </c>
      <c r="E27" s="1" t="s">
        <v>88</v>
      </c>
      <c r="G27" s="2">
        <v>2998950</v>
      </c>
      <c r="I27" s="2">
        <v>2998970011118</v>
      </c>
      <c r="K27" s="2">
        <v>2998406440312</v>
      </c>
      <c r="M27" s="2">
        <v>0</v>
      </c>
      <c r="O27" s="2">
        <v>0</v>
      </c>
      <c r="Q27" s="2">
        <v>0</v>
      </c>
      <c r="S27" s="2">
        <v>0</v>
      </c>
      <c r="U27" s="2">
        <v>2998950</v>
      </c>
      <c r="W27" s="2">
        <v>1000000</v>
      </c>
      <c r="Y27" s="2">
        <v>2998970011118</v>
      </c>
      <c r="AA27" s="2">
        <v>2998406440311</v>
      </c>
      <c r="AC27" s="7">
        <v>5.0299999999999997E-2</v>
      </c>
    </row>
    <row r="28" spans="1:29" x14ac:dyDescent="0.45">
      <c r="A28" s="1" t="s">
        <v>89</v>
      </c>
      <c r="C28" s="1" t="s">
        <v>90</v>
      </c>
      <c r="E28" s="1" t="s">
        <v>91</v>
      </c>
      <c r="G28" s="2">
        <v>1999000</v>
      </c>
      <c r="I28" s="2">
        <v>1999000000000</v>
      </c>
      <c r="K28" s="2">
        <v>1998637681250</v>
      </c>
      <c r="M28" s="2">
        <v>0</v>
      </c>
      <c r="O28" s="2">
        <v>0</v>
      </c>
      <c r="Q28" s="2">
        <v>0</v>
      </c>
      <c r="S28" s="2">
        <v>0</v>
      </c>
      <c r="U28" s="2">
        <v>1999000</v>
      </c>
      <c r="W28" s="2">
        <v>1000000</v>
      </c>
      <c r="Y28" s="2">
        <v>1999000000000</v>
      </c>
      <c r="AA28" s="2">
        <v>1998637681250</v>
      </c>
      <c r="AC28" s="7">
        <v>3.3599999999999998E-2</v>
      </c>
    </row>
    <row r="29" spans="1:29" x14ac:dyDescent="0.45">
      <c r="A29" s="1" t="s">
        <v>92</v>
      </c>
      <c r="C29" s="1" t="s">
        <v>93</v>
      </c>
      <c r="E29" s="1" t="s">
        <v>94</v>
      </c>
      <c r="G29" s="2">
        <v>0</v>
      </c>
      <c r="I29" s="2">
        <v>0</v>
      </c>
      <c r="K29" s="2">
        <v>0</v>
      </c>
      <c r="M29" s="2">
        <v>3000000</v>
      </c>
      <c r="O29" s="2">
        <v>3000000000000</v>
      </c>
      <c r="Q29" s="2">
        <v>0</v>
      </c>
      <c r="S29" s="2">
        <v>0</v>
      </c>
      <c r="U29" s="2">
        <v>3000000</v>
      </c>
      <c r="W29" s="2">
        <v>1000000</v>
      </c>
      <c r="Y29" s="2">
        <v>3000000000000</v>
      </c>
      <c r="AA29" s="2">
        <v>2999456250000</v>
      </c>
      <c r="AC29" s="7">
        <v>5.04E-2</v>
      </c>
    </row>
    <row r="30" spans="1:29" ht="19.5" thickBot="1" x14ac:dyDescent="0.5">
      <c r="G30" s="6">
        <f>SUM(G9:G29)</f>
        <v>42120763</v>
      </c>
      <c r="I30" s="6">
        <f>SUM(I9:I29)</f>
        <v>40365897046389</v>
      </c>
      <c r="K30" s="6">
        <f>SUM(K9:K29)</f>
        <v>42355607900504</v>
      </c>
      <c r="M30" s="6">
        <f>SUM(M9:M29)</f>
        <v>3001000</v>
      </c>
      <c r="O30" s="6">
        <f>SUM(O9:O29)</f>
        <v>3000904643936</v>
      </c>
      <c r="Q30" s="6">
        <f>SUM(Q9:Q29)</f>
        <v>50</v>
      </c>
      <c r="S30" s="6">
        <f>SUM(S9:S29)</f>
        <v>50309383</v>
      </c>
      <c r="U30" s="6">
        <f>SUM(U9:U29)</f>
        <v>45121713</v>
      </c>
      <c r="W30" s="6">
        <f>SUM(W9:W29)</f>
        <v>20759035</v>
      </c>
      <c r="Y30" s="6">
        <f>SUM(Y9:Y29)</f>
        <v>43366751690325</v>
      </c>
      <c r="AA30" s="6">
        <f>SUM(AA9:AA29)</f>
        <v>45191158529190</v>
      </c>
      <c r="AC30" s="8">
        <f>SUM(AC9:AC29)</f>
        <v>0.7589999999999999</v>
      </c>
    </row>
    <row r="31" spans="1:29" ht="19.5" thickTop="1" x14ac:dyDescent="0.45"/>
    <row r="32" spans="1:29" x14ac:dyDescent="0.45">
      <c r="Y32" s="2"/>
      <c r="AA32" s="2"/>
    </row>
    <row r="33" spans="25:27" x14ac:dyDescent="0.45">
      <c r="Y33" s="2"/>
      <c r="AA33" s="2"/>
    </row>
    <row r="34" spans="25:27" x14ac:dyDescent="0.45">
      <c r="AA34" s="2"/>
    </row>
    <row r="35" spans="25:27" x14ac:dyDescent="0.45">
      <c r="AA35" s="2"/>
    </row>
  </sheetData>
  <mergeCells count="24">
    <mergeCell ref="K7:K8"/>
    <mergeCell ref="G6:K6"/>
    <mergeCell ref="A6:F6"/>
    <mergeCell ref="G7:G8"/>
    <mergeCell ref="I7:I8"/>
    <mergeCell ref="A7:A8"/>
    <mergeCell ref="C7:C8"/>
    <mergeCell ref="E7:E8"/>
    <mergeCell ref="A4:AC4"/>
    <mergeCell ref="A3:AC3"/>
    <mergeCell ref="A2:AC2"/>
    <mergeCell ref="AA7:AA8"/>
    <mergeCell ref="AC7:AC8"/>
    <mergeCell ref="U6:AC6"/>
    <mergeCell ref="Q8"/>
    <mergeCell ref="S8"/>
    <mergeCell ref="Q7:S7"/>
    <mergeCell ref="M6:S6"/>
    <mergeCell ref="U7:U8"/>
    <mergeCell ref="M8"/>
    <mergeCell ref="O8"/>
    <mergeCell ref="M7:O7"/>
    <mergeCell ref="W7:W8"/>
    <mergeCell ref="Y7:Y8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rightToLeft="1" view="pageBreakPreview" zoomScaleNormal="100" zoomScaleSheetLayoutView="100" workbookViewId="0">
      <selection activeCell="E18" sqref="E18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30" x14ac:dyDescent="0.45">
      <c r="A6" s="10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</row>
    <row r="7" spans="1:11" ht="30" x14ac:dyDescent="0.45">
      <c r="A7" s="11" t="s">
        <v>3</v>
      </c>
      <c r="C7" s="11" t="s">
        <v>7</v>
      </c>
      <c r="E7" s="11" t="s">
        <v>95</v>
      </c>
      <c r="G7" s="11" t="s">
        <v>96</v>
      </c>
      <c r="I7" s="11" t="s">
        <v>97</v>
      </c>
      <c r="K7" s="11" t="s">
        <v>98</v>
      </c>
    </row>
    <row r="8" spans="1:11" x14ac:dyDescent="0.45">
      <c r="A8" s="1" t="s">
        <v>32</v>
      </c>
      <c r="C8" s="2">
        <v>3490000</v>
      </c>
      <c r="E8" s="2">
        <v>1271361.7116</v>
      </c>
      <c r="G8" s="2">
        <v>1299967</v>
      </c>
      <c r="I8" s="7">
        <v>2.2499999999999999E-2</v>
      </c>
      <c r="K8" s="2">
        <v>4536884830000</v>
      </c>
    </row>
    <row r="9" spans="1:11" x14ac:dyDescent="0.45">
      <c r="A9" s="1" t="s">
        <v>47</v>
      </c>
      <c r="C9" s="2">
        <v>9452000</v>
      </c>
      <c r="E9" s="2">
        <v>904480</v>
      </c>
      <c r="G9" s="2">
        <v>924753</v>
      </c>
      <c r="I9" s="7">
        <v>2.24E-2</v>
      </c>
      <c r="K9" s="2">
        <v>8740765356000</v>
      </c>
    </row>
    <row r="10" spans="1:11" ht="19.5" thickBot="1" x14ac:dyDescent="0.5">
      <c r="C10" s="6">
        <f>SUM(C8:C9)</f>
        <v>12942000</v>
      </c>
      <c r="E10" s="6">
        <f>SUM(E8:E9)</f>
        <v>2175841.7116</v>
      </c>
      <c r="G10" s="6">
        <f>SUM(G8:G9)</f>
        <v>2224720</v>
      </c>
      <c r="I10" s="8">
        <f>SUM(I8:I9)</f>
        <v>4.4899999999999995E-2</v>
      </c>
      <c r="K10" s="6">
        <f>SUM(K8:K9)</f>
        <v>13277650186000</v>
      </c>
    </row>
    <row r="11" spans="1:11" ht="19.5" thickTop="1" x14ac:dyDescent="0.45"/>
  </sheetData>
  <mergeCells count="10">
    <mergeCell ref="A4:K4"/>
    <mergeCell ref="A3:K3"/>
    <mergeCell ref="A2:K2"/>
    <mergeCell ref="A6:A7"/>
    <mergeCell ref="C7"/>
    <mergeCell ref="E7"/>
    <mergeCell ref="G7"/>
    <mergeCell ref="I7"/>
    <mergeCell ref="K7"/>
    <mergeCell ref="C6:K6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7"/>
  <sheetViews>
    <sheetView rightToLeft="1" view="pageBreakPreview" zoomScaleNormal="100" zoomScaleSheetLayoutView="100" workbookViewId="0">
      <selection activeCell="E18" sqref="E18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26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0" t="s">
        <v>100</v>
      </c>
      <c r="C6" s="11" t="s">
        <v>101</v>
      </c>
      <c r="D6" s="11" t="s">
        <v>101</v>
      </c>
      <c r="E6" s="11" t="s">
        <v>101</v>
      </c>
      <c r="F6" s="11" t="s">
        <v>101</v>
      </c>
      <c r="G6" s="11" t="s">
        <v>101</v>
      </c>
      <c r="H6" s="11" t="s">
        <v>101</v>
      </c>
      <c r="I6" s="11" t="s">
        <v>101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30" x14ac:dyDescent="0.45">
      <c r="A7" s="11" t="s">
        <v>100</v>
      </c>
      <c r="C7" s="11" t="s">
        <v>102</v>
      </c>
      <c r="E7" s="11" t="s">
        <v>103</v>
      </c>
      <c r="G7" s="11" t="s">
        <v>104</v>
      </c>
      <c r="I7" s="11" t="s">
        <v>30</v>
      </c>
      <c r="K7" s="11" t="s">
        <v>105</v>
      </c>
      <c r="M7" s="11" t="s">
        <v>106</v>
      </c>
      <c r="O7" s="11" t="s">
        <v>107</v>
      </c>
      <c r="Q7" s="11" t="s">
        <v>105</v>
      </c>
      <c r="S7" s="11" t="s">
        <v>99</v>
      </c>
    </row>
    <row r="8" spans="1:19" x14ac:dyDescent="0.45">
      <c r="A8" s="1" t="s">
        <v>108</v>
      </c>
      <c r="C8" s="1" t="s">
        <v>109</v>
      </c>
      <c r="E8" s="1" t="s">
        <v>110</v>
      </c>
      <c r="G8" s="1" t="s">
        <v>111</v>
      </c>
      <c r="I8" s="2">
        <v>0</v>
      </c>
      <c r="K8" s="2">
        <v>180135</v>
      </c>
      <c r="M8" s="2">
        <v>1524</v>
      </c>
      <c r="O8" s="2">
        <v>26400</v>
      </c>
      <c r="Q8" s="2">
        <v>155259</v>
      </c>
      <c r="S8" s="7">
        <v>0</v>
      </c>
    </row>
    <row r="9" spans="1:19" x14ac:dyDescent="0.45">
      <c r="A9" s="1" t="s">
        <v>112</v>
      </c>
      <c r="C9" s="1" t="s">
        <v>113</v>
      </c>
      <c r="E9" s="1" t="s">
        <v>114</v>
      </c>
      <c r="G9" s="1" t="s">
        <v>115</v>
      </c>
      <c r="I9" s="2">
        <v>0</v>
      </c>
      <c r="K9" s="2">
        <v>188986</v>
      </c>
      <c r="M9" s="2">
        <v>0</v>
      </c>
      <c r="O9" s="2">
        <v>0</v>
      </c>
      <c r="Q9" s="2">
        <v>188986</v>
      </c>
      <c r="S9" s="7">
        <v>0</v>
      </c>
    </row>
    <row r="10" spans="1:19" x14ac:dyDescent="0.45">
      <c r="A10" s="1" t="s">
        <v>116</v>
      </c>
      <c r="C10" s="1" t="s">
        <v>117</v>
      </c>
      <c r="E10" s="1" t="s">
        <v>114</v>
      </c>
      <c r="G10" s="1" t="s">
        <v>111</v>
      </c>
      <c r="I10" s="2">
        <v>0</v>
      </c>
      <c r="K10" s="2">
        <v>39240989026</v>
      </c>
      <c r="M10" s="2">
        <v>4793225437037</v>
      </c>
      <c r="O10" s="2">
        <v>4603245014400</v>
      </c>
      <c r="Q10" s="2">
        <v>229221411663</v>
      </c>
      <c r="S10" s="7">
        <v>3.8E-3</v>
      </c>
    </row>
    <row r="11" spans="1:19" x14ac:dyDescent="0.45">
      <c r="A11" s="1" t="s">
        <v>116</v>
      </c>
      <c r="C11" s="1" t="s">
        <v>118</v>
      </c>
      <c r="E11" s="1" t="s">
        <v>110</v>
      </c>
      <c r="G11" s="1" t="s">
        <v>111</v>
      </c>
      <c r="I11" s="2">
        <v>0</v>
      </c>
      <c r="K11" s="2">
        <v>28458062792</v>
      </c>
      <c r="M11" s="2">
        <v>12345993431838</v>
      </c>
      <c r="O11" s="2">
        <v>12353326621525</v>
      </c>
      <c r="Q11" s="2">
        <v>21124873105</v>
      </c>
      <c r="S11" s="7">
        <v>4.0000000000000002E-4</v>
      </c>
    </row>
    <row r="12" spans="1:19" x14ac:dyDescent="0.45">
      <c r="A12" s="1" t="s">
        <v>119</v>
      </c>
      <c r="C12" s="1" t="s">
        <v>120</v>
      </c>
      <c r="E12" s="1" t="s">
        <v>110</v>
      </c>
      <c r="G12" s="1" t="s">
        <v>111</v>
      </c>
      <c r="I12" s="2">
        <v>0</v>
      </c>
      <c r="K12" s="2">
        <v>225865</v>
      </c>
      <c r="M12" s="2">
        <v>329021371781</v>
      </c>
      <c r="O12" s="2">
        <v>329020840000</v>
      </c>
      <c r="Q12" s="2">
        <v>757646</v>
      </c>
      <c r="S12" s="7">
        <v>0</v>
      </c>
    </row>
    <row r="13" spans="1:19" x14ac:dyDescent="0.45">
      <c r="A13" s="1" t="s">
        <v>121</v>
      </c>
      <c r="C13" s="1" t="s">
        <v>122</v>
      </c>
      <c r="E13" s="1" t="s">
        <v>110</v>
      </c>
      <c r="G13" s="1" t="s">
        <v>111</v>
      </c>
      <c r="I13" s="2">
        <v>0</v>
      </c>
      <c r="K13" s="2">
        <v>567592</v>
      </c>
      <c r="M13" s="2">
        <v>2410</v>
      </c>
      <c r="O13" s="2">
        <v>0</v>
      </c>
      <c r="Q13" s="2">
        <v>570002</v>
      </c>
      <c r="S13" s="7">
        <v>0</v>
      </c>
    </row>
    <row r="14" spans="1:19" x14ac:dyDescent="0.45">
      <c r="A14" s="1" t="s">
        <v>123</v>
      </c>
      <c r="C14" s="1" t="s">
        <v>124</v>
      </c>
      <c r="E14" s="1" t="s">
        <v>110</v>
      </c>
      <c r="G14" s="1" t="s">
        <v>111</v>
      </c>
      <c r="I14" s="2">
        <v>0</v>
      </c>
      <c r="K14" s="2">
        <v>34875</v>
      </c>
      <c r="M14" s="2">
        <v>0</v>
      </c>
      <c r="O14" s="2">
        <v>0</v>
      </c>
      <c r="Q14" s="2">
        <v>34875</v>
      </c>
      <c r="S14" s="7">
        <v>0</v>
      </c>
    </row>
    <row r="15" spans="1:19" x14ac:dyDescent="0.45">
      <c r="A15" s="1" t="s">
        <v>125</v>
      </c>
      <c r="C15" s="1" t="s">
        <v>126</v>
      </c>
      <c r="E15" s="1" t="s">
        <v>110</v>
      </c>
      <c r="G15" s="1" t="s">
        <v>127</v>
      </c>
      <c r="I15" s="2">
        <v>0</v>
      </c>
      <c r="K15" s="2">
        <v>15298</v>
      </c>
      <c r="M15" s="2">
        <v>1809450849322</v>
      </c>
      <c r="O15" s="2">
        <v>1807644900000</v>
      </c>
      <c r="Q15" s="2">
        <v>1805964620</v>
      </c>
      <c r="S15" s="7">
        <v>0</v>
      </c>
    </row>
    <row r="16" spans="1:19" x14ac:dyDescent="0.45">
      <c r="A16" s="1" t="s">
        <v>128</v>
      </c>
      <c r="C16" s="1" t="s">
        <v>129</v>
      </c>
      <c r="E16" s="1" t="s">
        <v>110</v>
      </c>
      <c r="G16" s="1" t="s">
        <v>130</v>
      </c>
      <c r="I16" s="2">
        <v>0</v>
      </c>
      <c r="K16" s="2">
        <v>1411368</v>
      </c>
      <c r="M16" s="2">
        <v>5993</v>
      </c>
      <c r="O16" s="2">
        <v>0</v>
      </c>
      <c r="Q16" s="2">
        <v>1417361</v>
      </c>
      <c r="S16" s="7">
        <v>0</v>
      </c>
    </row>
    <row r="17" spans="1:19" x14ac:dyDescent="0.45">
      <c r="A17" s="1" t="s">
        <v>131</v>
      </c>
      <c r="C17" s="1" t="s">
        <v>132</v>
      </c>
      <c r="E17" s="1" t="s">
        <v>110</v>
      </c>
      <c r="G17" s="1" t="s">
        <v>133</v>
      </c>
      <c r="I17" s="2">
        <v>0</v>
      </c>
      <c r="K17" s="2">
        <v>237307805</v>
      </c>
      <c r="M17" s="2">
        <v>721345207907</v>
      </c>
      <c r="O17" s="2">
        <v>721581840000</v>
      </c>
      <c r="Q17" s="2">
        <v>675712</v>
      </c>
      <c r="S17" s="7">
        <v>0</v>
      </c>
    </row>
    <row r="18" spans="1:19" x14ac:dyDescent="0.45">
      <c r="A18" s="1" t="s">
        <v>134</v>
      </c>
      <c r="C18" s="1" t="s">
        <v>135</v>
      </c>
      <c r="E18" s="1" t="s">
        <v>110</v>
      </c>
      <c r="G18" s="1" t="s">
        <v>136</v>
      </c>
      <c r="I18" s="2">
        <v>0</v>
      </c>
      <c r="K18" s="2">
        <v>1009315</v>
      </c>
      <c r="M18" s="2">
        <v>0</v>
      </c>
      <c r="O18" s="2">
        <v>0</v>
      </c>
      <c r="Q18" s="2">
        <v>1009315</v>
      </c>
      <c r="S18" s="7">
        <v>0</v>
      </c>
    </row>
    <row r="19" spans="1:19" x14ac:dyDescent="0.45">
      <c r="A19" s="1" t="s">
        <v>137</v>
      </c>
      <c r="C19" s="1" t="s">
        <v>138</v>
      </c>
      <c r="E19" s="1" t="s">
        <v>110</v>
      </c>
      <c r="G19" s="1" t="s">
        <v>139</v>
      </c>
      <c r="I19" s="2">
        <v>0</v>
      </c>
      <c r="K19" s="2">
        <v>467708</v>
      </c>
      <c r="M19" s="2">
        <v>0</v>
      </c>
      <c r="O19" s="2">
        <v>0</v>
      </c>
      <c r="Q19" s="2">
        <v>467708</v>
      </c>
      <c r="S19" s="7">
        <v>0</v>
      </c>
    </row>
    <row r="20" spans="1:19" x14ac:dyDescent="0.45">
      <c r="A20" s="1" t="s">
        <v>140</v>
      </c>
      <c r="C20" s="1" t="s">
        <v>141</v>
      </c>
      <c r="E20" s="1" t="s">
        <v>110</v>
      </c>
      <c r="G20" s="1" t="s">
        <v>142</v>
      </c>
      <c r="I20" s="2">
        <v>0</v>
      </c>
      <c r="K20" s="2">
        <v>19127454736</v>
      </c>
      <c r="M20" s="2">
        <v>4988</v>
      </c>
      <c r="O20" s="2">
        <v>19126280000</v>
      </c>
      <c r="Q20" s="2">
        <v>1179724</v>
      </c>
      <c r="S20" s="7">
        <v>0</v>
      </c>
    </row>
    <row r="21" spans="1:19" x14ac:dyDescent="0.45">
      <c r="A21" s="1" t="s">
        <v>143</v>
      </c>
      <c r="C21" s="1" t="s">
        <v>144</v>
      </c>
      <c r="E21" s="1" t="s">
        <v>110</v>
      </c>
      <c r="G21" s="1" t="s">
        <v>145</v>
      </c>
      <c r="I21" s="2">
        <v>0</v>
      </c>
      <c r="K21" s="2">
        <v>226000</v>
      </c>
      <c r="M21" s="2">
        <v>0</v>
      </c>
      <c r="O21" s="2">
        <v>0</v>
      </c>
      <c r="Q21" s="2">
        <v>226000</v>
      </c>
      <c r="S21" s="7">
        <v>0</v>
      </c>
    </row>
    <row r="22" spans="1:19" x14ac:dyDescent="0.45">
      <c r="A22" s="1" t="s">
        <v>146</v>
      </c>
      <c r="C22" s="1" t="s">
        <v>147</v>
      </c>
      <c r="E22" s="1" t="s">
        <v>148</v>
      </c>
      <c r="G22" s="1" t="s">
        <v>149</v>
      </c>
      <c r="I22" s="2">
        <v>20</v>
      </c>
      <c r="K22" s="2">
        <v>2165000000000</v>
      </c>
      <c r="M22" s="2">
        <v>0</v>
      </c>
      <c r="O22" s="2">
        <v>0</v>
      </c>
      <c r="Q22" s="2">
        <v>2165000000000</v>
      </c>
      <c r="S22" s="7">
        <v>3.6299999999999999E-2</v>
      </c>
    </row>
    <row r="23" spans="1:19" x14ac:dyDescent="0.45">
      <c r="A23" s="1" t="s">
        <v>150</v>
      </c>
      <c r="C23" s="1" t="s">
        <v>151</v>
      </c>
      <c r="E23" s="1" t="s">
        <v>148</v>
      </c>
      <c r="G23" s="1" t="s">
        <v>149</v>
      </c>
      <c r="I23" s="2">
        <v>20</v>
      </c>
      <c r="K23" s="2">
        <v>2165000000000</v>
      </c>
      <c r="M23" s="2">
        <v>0</v>
      </c>
      <c r="O23" s="2">
        <v>0</v>
      </c>
      <c r="Q23" s="2">
        <v>2165000000000</v>
      </c>
      <c r="S23" s="7">
        <v>3.6299999999999999E-2</v>
      </c>
    </row>
    <row r="24" spans="1:19" x14ac:dyDescent="0.45">
      <c r="A24" s="1" t="s">
        <v>152</v>
      </c>
      <c r="C24" s="1" t="s">
        <v>153</v>
      </c>
      <c r="E24" s="1" t="s">
        <v>148</v>
      </c>
      <c r="G24" s="1" t="s">
        <v>154</v>
      </c>
      <c r="I24" s="2">
        <v>24.5</v>
      </c>
      <c r="K24" s="2">
        <v>320000000000</v>
      </c>
      <c r="M24" s="2">
        <v>0</v>
      </c>
      <c r="O24" s="2">
        <v>320000000000</v>
      </c>
      <c r="Q24" s="2">
        <v>0</v>
      </c>
      <c r="S24" s="7">
        <v>0</v>
      </c>
    </row>
    <row r="25" spans="1:19" x14ac:dyDescent="0.45">
      <c r="A25" s="1" t="s">
        <v>155</v>
      </c>
      <c r="C25" s="1" t="s">
        <v>156</v>
      </c>
      <c r="E25" s="1" t="s">
        <v>148</v>
      </c>
      <c r="G25" s="1" t="s">
        <v>157</v>
      </c>
      <c r="I25" s="2">
        <v>26</v>
      </c>
      <c r="K25" s="2">
        <v>600000000000</v>
      </c>
      <c r="M25" s="2">
        <v>0</v>
      </c>
      <c r="O25" s="2">
        <v>600000000000</v>
      </c>
      <c r="Q25" s="2">
        <v>0</v>
      </c>
      <c r="S25" s="7">
        <v>0</v>
      </c>
    </row>
    <row r="26" spans="1:19" x14ac:dyDescent="0.45">
      <c r="A26" s="1" t="s">
        <v>125</v>
      </c>
      <c r="C26" s="1" t="s">
        <v>158</v>
      </c>
      <c r="E26" s="1" t="s">
        <v>148</v>
      </c>
      <c r="G26" s="1" t="s">
        <v>159</v>
      </c>
      <c r="I26" s="2">
        <v>26</v>
      </c>
      <c r="K26" s="2">
        <v>1177000000000</v>
      </c>
      <c r="M26" s="2">
        <v>0</v>
      </c>
      <c r="O26" s="2">
        <v>1177000000000</v>
      </c>
      <c r="Q26" s="2">
        <v>0</v>
      </c>
      <c r="S26" s="7">
        <v>0</v>
      </c>
    </row>
    <row r="27" spans="1:19" x14ac:dyDescent="0.45">
      <c r="A27" s="1" t="s">
        <v>160</v>
      </c>
      <c r="C27" s="1" t="s">
        <v>161</v>
      </c>
      <c r="E27" s="1" t="s">
        <v>148</v>
      </c>
      <c r="G27" s="1" t="s">
        <v>162</v>
      </c>
      <c r="I27" s="2">
        <v>22.5</v>
      </c>
      <c r="K27" s="2">
        <v>300000000000</v>
      </c>
      <c r="M27" s="2">
        <v>0</v>
      </c>
      <c r="O27" s="2">
        <v>300000000000</v>
      </c>
      <c r="Q27" s="2">
        <v>0</v>
      </c>
      <c r="S27" s="7">
        <v>0</v>
      </c>
    </row>
    <row r="28" spans="1:19" x14ac:dyDescent="0.45">
      <c r="A28" s="1" t="s">
        <v>163</v>
      </c>
      <c r="C28" s="1" t="s">
        <v>164</v>
      </c>
      <c r="E28" s="1" t="s">
        <v>148</v>
      </c>
      <c r="G28" s="1" t="s">
        <v>162</v>
      </c>
      <c r="I28" s="2">
        <v>22.5</v>
      </c>
      <c r="K28" s="2">
        <v>820000000000</v>
      </c>
      <c r="M28" s="2">
        <v>0</v>
      </c>
      <c r="O28" s="2">
        <v>820000000000</v>
      </c>
      <c r="Q28" s="2">
        <v>0</v>
      </c>
      <c r="S28" s="7">
        <v>0</v>
      </c>
    </row>
    <row r="29" spans="1:19" x14ac:dyDescent="0.45">
      <c r="A29" s="1" t="s">
        <v>165</v>
      </c>
      <c r="C29" s="1" t="s">
        <v>166</v>
      </c>
      <c r="E29" s="1" t="s">
        <v>110</v>
      </c>
      <c r="G29" s="1" t="s">
        <v>167</v>
      </c>
      <c r="I29" s="2">
        <v>0</v>
      </c>
      <c r="K29" s="2">
        <v>1062986</v>
      </c>
      <c r="M29" s="2">
        <v>0</v>
      </c>
      <c r="O29" s="2">
        <v>0</v>
      </c>
      <c r="Q29" s="2">
        <v>1062986</v>
      </c>
      <c r="S29" s="7">
        <v>0</v>
      </c>
    </row>
    <row r="30" spans="1:19" x14ac:dyDescent="0.45">
      <c r="A30" s="1" t="s">
        <v>168</v>
      </c>
      <c r="C30" s="1" t="s">
        <v>169</v>
      </c>
      <c r="E30" s="1" t="s">
        <v>148</v>
      </c>
      <c r="G30" s="1" t="s">
        <v>170</v>
      </c>
      <c r="I30" s="2">
        <v>26.5</v>
      </c>
      <c r="K30" s="2">
        <v>700000000000</v>
      </c>
      <c r="M30" s="2">
        <v>0</v>
      </c>
      <c r="O30" s="2">
        <v>700000000000</v>
      </c>
      <c r="Q30" s="2">
        <v>0</v>
      </c>
      <c r="S30" s="7">
        <v>0</v>
      </c>
    </row>
    <row r="31" spans="1:19" x14ac:dyDescent="0.45">
      <c r="A31" s="1" t="s">
        <v>171</v>
      </c>
      <c r="C31" s="1" t="s">
        <v>172</v>
      </c>
      <c r="E31" s="1" t="s">
        <v>148</v>
      </c>
      <c r="G31" s="1" t="s">
        <v>173</v>
      </c>
      <c r="I31" s="2">
        <v>22.5</v>
      </c>
      <c r="K31" s="2">
        <v>0</v>
      </c>
      <c r="M31" s="2">
        <v>300000000000</v>
      </c>
      <c r="O31" s="2">
        <v>0</v>
      </c>
      <c r="Q31" s="2">
        <v>300000000000</v>
      </c>
      <c r="S31" s="7">
        <v>5.0000000000000001E-3</v>
      </c>
    </row>
    <row r="32" spans="1:19" x14ac:dyDescent="0.45">
      <c r="A32" s="1" t="s">
        <v>174</v>
      </c>
      <c r="C32" s="1" t="s">
        <v>175</v>
      </c>
      <c r="E32" s="1" t="s">
        <v>110</v>
      </c>
      <c r="G32" s="1" t="s">
        <v>93</v>
      </c>
      <c r="I32" s="2">
        <v>0</v>
      </c>
      <c r="K32" s="2">
        <v>0</v>
      </c>
      <c r="M32" s="2">
        <v>5000000200000</v>
      </c>
      <c r="O32" s="2">
        <v>5000000010000</v>
      </c>
      <c r="Q32" s="2">
        <v>190000</v>
      </c>
      <c r="S32" s="7">
        <v>0</v>
      </c>
    </row>
    <row r="33" spans="1:19" x14ac:dyDescent="0.45">
      <c r="A33" s="1" t="s">
        <v>174</v>
      </c>
      <c r="C33" s="1" t="s">
        <v>176</v>
      </c>
      <c r="E33" s="1" t="s">
        <v>148</v>
      </c>
      <c r="G33" s="1" t="s">
        <v>93</v>
      </c>
      <c r="I33" s="2">
        <v>26</v>
      </c>
      <c r="K33" s="2">
        <v>0</v>
      </c>
      <c r="M33" s="2">
        <v>5000000000000</v>
      </c>
      <c r="O33" s="2">
        <v>0</v>
      </c>
      <c r="Q33" s="2">
        <v>5000000000000</v>
      </c>
      <c r="S33" s="7">
        <v>8.3900000000000002E-2</v>
      </c>
    </row>
    <row r="34" spans="1:19" x14ac:dyDescent="0.45">
      <c r="A34" s="1" t="s">
        <v>177</v>
      </c>
      <c r="C34" s="1" t="s">
        <v>178</v>
      </c>
      <c r="E34" s="1" t="s">
        <v>148</v>
      </c>
      <c r="G34" s="1" t="s">
        <v>93</v>
      </c>
      <c r="I34" s="2">
        <v>22.5</v>
      </c>
      <c r="K34" s="2">
        <v>0</v>
      </c>
      <c r="M34" s="2">
        <v>530000000000</v>
      </c>
      <c r="O34" s="2">
        <v>0</v>
      </c>
      <c r="Q34" s="2">
        <v>530000000000</v>
      </c>
      <c r="S34" s="7">
        <v>8.8999999999999999E-3</v>
      </c>
    </row>
    <row r="35" spans="1:19" x14ac:dyDescent="0.45">
      <c r="A35" s="1" t="s">
        <v>171</v>
      </c>
      <c r="C35" s="1" t="s">
        <v>179</v>
      </c>
      <c r="E35" s="1" t="s">
        <v>148</v>
      </c>
      <c r="G35" s="1" t="s">
        <v>180</v>
      </c>
      <c r="I35" s="2">
        <v>22.5</v>
      </c>
      <c r="K35" s="2">
        <v>0</v>
      </c>
      <c r="M35" s="2">
        <v>740000000000</v>
      </c>
      <c r="O35" s="2">
        <v>0</v>
      </c>
      <c r="Q35" s="2">
        <v>740000000000</v>
      </c>
      <c r="S35" s="7">
        <v>1.24E-2</v>
      </c>
    </row>
    <row r="36" spans="1:19" ht="19.5" thickBot="1" x14ac:dyDescent="0.5">
      <c r="K36" s="6">
        <f>SUM(K8:K35)</f>
        <v>8334069204487</v>
      </c>
      <c r="M36" s="6">
        <f>SUM(M8:M35)</f>
        <v>31569036512800</v>
      </c>
      <c r="O36" s="6">
        <f>SUM(O8:O35)</f>
        <v>28750945532325</v>
      </c>
      <c r="Q36" s="6">
        <f>SUM(Q8:Q35)</f>
        <v>11152160184962</v>
      </c>
      <c r="S36" s="8">
        <f>SUM(S8:S35)</f>
        <v>0.187</v>
      </c>
    </row>
    <row r="37" spans="1:19" ht="19.5" thickTop="1" x14ac:dyDescent="0.45"/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64"/>
  <sheetViews>
    <sheetView rightToLeft="1" view="pageBreakPreview" zoomScale="85" zoomScaleNormal="85" zoomScaleSheetLayoutView="85" workbookViewId="0">
      <selection activeCell="S8" sqref="S8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1" t="s">
        <v>182</v>
      </c>
      <c r="B6" s="11" t="s">
        <v>182</v>
      </c>
      <c r="C6" s="11" t="s">
        <v>182</v>
      </c>
      <c r="D6" s="11" t="s">
        <v>182</v>
      </c>
      <c r="E6" s="11" t="s">
        <v>182</v>
      </c>
      <c r="G6" s="11" t="s">
        <v>183</v>
      </c>
      <c r="H6" s="11" t="s">
        <v>183</v>
      </c>
      <c r="I6" s="11" t="s">
        <v>183</v>
      </c>
      <c r="J6" s="11" t="s">
        <v>183</v>
      </c>
      <c r="K6" s="11" t="s">
        <v>183</v>
      </c>
      <c r="M6" s="11" t="s">
        <v>184</v>
      </c>
      <c r="N6" s="11" t="s">
        <v>184</v>
      </c>
      <c r="O6" s="11" t="s">
        <v>184</v>
      </c>
      <c r="P6" s="11" t="s">
        <v>184</v>
      </c>
      <c r="Q6" s="11" t="s">
        <v>184</v>
      </c>
    </row>
    <row r="7" spans="1:17" ht="30" x14ac:dyDescent="0.45">
      <c r="A7" s="11" t="s">
        <v>185</v>
      </c>
      <c r="C7" s="11" t="s">
        <v>29</v>
      </c>
      <c r="E7" s="11" t="s">
        <v>30</v>
      </c>
      <c r="G7" s="11" t="s">
        <v>186</v>
      </c>
      <c r="I7" s="11" t="s">
        <v>187</v>
      </c>
      <c r="K7" s="11" t="s">
        <v>188</v>
      </c>
      <c r="M7" s="11" t="s">
        <v>186</v>
      </c>
      <c r="O7" s="11" t="s">
        <v>187</v>
      </c>
      <c r="Q7" s="11" t="s">
        <v>188</v>
      </c>
    </row>
    <row r="8" spans="1:17" x14ac:dyDescent="0.45">
      <c r="A8" s="1" t="s">
        <v>189</v>
      </c>
      <c r="C8" s="1" t="s">
        <v>191</v>
      </c>
      <c r="E8" s="2">
        <v>18</v>
      </c>
      <c r="G8" s="2">
        <v>0</v>
      </c>
      <c r="I8" s="2">
        <v>0</v>
      </c>
      <c r="K8" s="2">
        <v>0</v>
      </c>
      <c r="M8" s="2">
        <v>3178654574</v>
      </c>
      <c r="O8" s="1">
        <v>0</v>
      </c>
      <c r="Q8" s="2">
        <v>3178654574</v>
      </c>
    </row>
    <row r="9" spans="1:17" x14ac:dyDescent="0.45">
      <c r="A9" s="1" t="s">
        <v>92</v>
      </c>
      <c r="C9" s="1" t="s">
        <v>94</v>
      </c>
      <c r="E9" s="2">
        <v>18</v>
      </c>
      <c r="G9" s="2">
        <v>27097643836</v>
      </c>
      <c r="I9" s="2">
        <v>0</v>
      </c>
      <c r="K9" s="2">
        <v>27097643836</v>
      </c>
      <c r="M9" s="2">
        <v>27097643836</v>
      </c>
      <c r="O9" s="1">
        <v>0</v>
      </c>
      <c r="Q9" s="2">
        <v>27097643836</v>
      </c>
    </row>
    <row r="10" spans="1:17" x14ac:dyDescent="0.45">
      <c r="A10" s="1" t="s">
        <v>53</v>
      </c>
      <c r="C10" s="1" t="s">
        <v>55</v>
      </c>
      <c r="E10" s="2">
        <v>23</v>
      </c>
      <c r="G10" s="2">
        <v>38338479995</v>
      </c>
      <c r="I10" s="2">
        <v>0</v>
      </c>
      <c r="K10" s="2">
        <v>38338479995</v>
      </c>
      <c r="M10" s="2">
        <v>57527467087</v>
      </c>
      <c r="O10" s="1">
        <v>0</v>
      </c>
      <c r="Q10" s="2">
        <v>57527467087</v>
      </c>
    </row>
    <row r="11" spans="1:17" x14ac:dyDescent="0.45">
      <c r="A11" s="1" t="s">
        <v>47</v>
      </c>
      <c r="C11" s="1" t="s">
        <v>49</v>
      </c>
      <c r="E11" s="2">
        <v>21</v>
      </c>
      <c r="G11" s="2">
        <v>171840016203</v>
      </c>
      <c r="I11" s="2">
        <v>0</v>
      </c>
      <c r="K11" s="2">
        <v>171840016203</v>
      </c>
      <c r="M11" s="2">
        <v>505667167442</v>
      </c>
      <c r="O11" s="1">
        <v>0</v>
      </c>
      <c r="Q11" s="2">
        <v>505667167442</v>
      </c>
    </row>
    <row r="12" spans="1:17" x14ac:dyDescent="0.45">
      <c r="A12" s="1" t="s">
        <v>86</v>
      </c>
      <c r="C12" s="1" t="s">
        <v>88</v>
      </c>
      <c r="E12" s="2">
        <v>18</v>
      </c>
      <c r="G12" s="2">
        <v>47237328337</v>
      </c>
      <c r="I12" s="2">
        <v>0</v>
      </c>
      <c r="K12" s="2">
        <v>47237328337</v>
      </c>
      <c r="M12" s="2">
        <v>474109549708</v>
      </c>
      <c r="O12" s="1">
        <v>0</v>
      </c>
      <c r="Q12" s="2">
        <v>474109549708</v>
      </c>
    </row>
    <row r="13" spans="1:17" x14ac:dyDescent="0.45">
      <c r="A13" s="1" t="s">
        <v>62</v>
      </c>
      <c r="C13" s="1" t="s">
        <v>64</v>
      </c>
      <c r="E13" s="2">
        <v>18</v>
      </c>
      <c r="G13" s="2">
        <v>15008136912</v>
      </c>
      <c r="I13" s="2">
        <v>0</v>
      </c>
      <c r="K13" s="2">
        <v>15008136912</v>
      </c>
      <c r="M13" s="2">
        <v>135077031205</v>
      </c>
      <c r="O13" s="1">
        <v>0</v>
      </c>
      <c r="Q13" s="2">
        <v>135077031205</v>
      </c>
    </row>
    <row r="14" spans="1:17" x14ac:dyDescent="0.45">
      <c r="A14" s="1" t="s">
        <v>192</v>
      </c>
      <c r="C14" s="1" t="s">
        <v>193</v>
      </c>
      <c r="E14" s="2">
        <v>18</v>
      </c>
      <c r="G14" s="2">
        <v>0</v>
      </c>
      <c r="I14" s="2">
        <v>0</v>
      </c>
      <c r="K14" s="2">
        <v>0</v>
      </c>
      <c r="M14" s="2">
        <v>53582112266</v>
      </c>
      <c r="O14" s="1">
        <v>0</v>
      </c>
      <c r="Q14" s="2">
        <v>53582112266</v>
      </c>
    </row>
    <row r="15" spans="1:17" x14ac:dyDescent="0.45">
      <c r="A15" s="1" t="s">
        <v>74</v>
      </c>
      <c r="C15" s="1" t="s">
        <v>76</v>
      </c>
      <c r="E15" s="2">
        <v>18</v>
      </c>
      <c r="G15" s="2">
        <v>15907896210</v>
      </c>
      <c r="I15" s="2">
        <v>0</v>
      </c>
      <c r="K15" s="2">
        <v>15907896210</v>
      </c>
      <c r="M15" s="2">
        <v>136189132357</v>
      </c>
      <c r="O15" s="1">
        <v>0</v>
      </c>
      <c r="Q15" s="2">
        <v>136189132357</v>
      </c>
    </row>
    <row r="16" spans="1:17" x14ac:dyDescent="0.45">
      <c r="A16" s="1" t="s">
        <v>65</v>
      </c>
      <c r="C16" s="1" t="s">
        <v>67</v>
      </c>
      <c r="E16" s="2">
        <v>18</v>
      </c>
      <c r="G16" s="2">
        <v>38665127081</v>
      </c>
      <c r="I16" s="2">
        <v>0</v>
      </c>
      <c r="K16" s="2">
        <v>38665127081</v>
      </c>
      <c r="M16" s="2">
        <v>338504489761</v>
      </c>
      <c r="O16" s="1">
        <v>0</v>
      </c>
      <c r="Q16" s="2">
        <v>338504489761</v>
      </c>
    </row>
    <row r="17" spans="1:17" x14ac:dyDescent="0.45">
      <c r="A17" s="1" t="s">
        <v>71</v>
      </c>
      <c r="C17" s="1" t="s">
        <v>73</v>
      </c>
      <c r="E17" s="2">
        <v>18</v>
      </c>
      <c r="G17" s="2">
        <v>31798987398</v>
      </c>
      <c r="I17" s="2">
        <v>0</v>
      </c>
      <c r="K17" s="2">
        <v>31798987398</v>
      </c>
      <c r="M17" s="2">
        <v>281195615828</v>
      </c>
      <c r="O17" s="1">
        <v>0</v>
      </c>
      <c r="Q17" s="2">
        <v>281195615828</v>
      </c>
    </row>
    <row r="18" spans="1:17" x14ac:dyDescent="0.45">
      <c r="A18" s="1" t="s">
        <v>194</v>
      </c>
      <c r="C18" s="1" t="s">
        <v>195</v>
      </c>
      <c r="E18" s="2">
        <v>18</v>
      </c>
      <c r="G18" s="2">
        <v>0</v>
      </c>
      <c r="I18" s="2">
        <v>0</v>
      </c>
      <c r="K18" s="2">
        <v>0</v>
      </c>
      <c r="M18" s="2">
        <v>133430798714</v>
      </c>
      <c r="O18" s="1">
        <v>0</v>
      </c>
      <c r="Q18" s="2">
        <v>133430798714</v>
      </c>
    </row>
    <row r="19" spans="1:17" x14ac:dyDescent="0.45">
      <c r="A19" s="1" t="s">
        <v>196</v>
      </c>
      <c r="C19" s="1" t="s">
        <v>197</v>
      </c>
      <c r="E19" s="2">
        <v>18</v>
      </c>
      <c r="G19" s="2">
        <v>0</v>
      </c>
      <c r="I19" s="2">
        <v>0</v>
      </c>
      <c r="K19" s="2">
        <v>0</v>
      </c>
      <c r="M19" s="2">
        <v>102340759068</v>
      </c>
      <c r="O19" s="1">
        <v>0</v>
      </c>
      <c r="Q19" s="2">
        <v>102340759068</v>
      </c>
    </row>
    <row r="20" spans="1:17" x14ac:dyDescent="0.45">
      <c r="A20" s="1" t="s">
        <v>198</v>
      </c>
      <c r="C20" s="1" t="s">
        <v>199</v>
      </c>
      <c r="E20" s="2">
        <v>18</v>
      </c>
      <c r="G20" s="2">
        <v>0</v>
      </c>
      <c r="I20" s="2">
        <v>0</v>
      </c>
      <c r="K20" s="2">
        <v>0</v>
      </c>
      <c r="M20" s="2">
        <v>228093342618</v>
      </c>
      <c r="O20" s="1">
        <v>0</v>
      </c>
      <c r="Q20" s="2">
        <v>228093342618</v>
      </c>
    </row>
    <row r="21" spans="1:17" x14ac:dyDescent="0.45">
      <c r="A21" s="1" t="s">
        <v>68</v>
      </c>
      <c r="C21" s="1" t="s">
        <v>70</v>
      </c>
      <c r="E21" s="2">
        <v>17</v>
      </c>
      <c r="G21" s="2">
        <v>3719304134</v>
      </c>
      <c r="I21" s="2">
        <v>0</v>
      </c>
      <c r="K21" s="2">
        <v>3719304134</v>
      </c>
      <c r="M21" s="2">
        <v>73681338066</v>
      </c>
      <c r="O21" s="1">
        <v>0</v>
      </c>
      <c r="Q21" s="2">
        <v>73681338066</v>
      </c>
    </row>
    <row r="22" spans="1:17" x14ac:dyDescent="0.45">
      <c r="A22" s="1" t="s">
        <v>200</v>
      </c>
      <c r="C22" s="1" t="s">
        <v>91</v>
      </c>
      <c r="E22" s="2">
        <v>18</v>
      </c>
      <c r="G22" s="2">
        <v>0</v>
      </c>
      <c r="I22" s="2">
        <v>0</v>
      </c>
      <c r="K22" s="2">
        <v>0</v>
      </c>
      <c r="M22" s="2">
        <v>223443241617</v>
      </c>
      <c r="O22" s="1">
        <v>0</v>
      </c>
      <c r="Q22" s="2">
        <v>223443241617</v>
      </c>
    </row>
    <row r="23" spans="1:17" x14ac:dyDescent="0.45">
      <c r="A23" s="1" t="s">
        <v>56</v>
      </c>
      <c r="C23" s="1" t="s">
        <v>58</v>
      </c>
      <c r="E23" s="2">
        <v>18</v>
      </c>
      <c r="G23" s="2">
        <v>31111271973</v>
      </c>
      <c r="I23" s="2">
        <v>0</v>
      </c>
      <c r="K23" s="2">
        <v>31111271973</v>
      </c>
      <c r="M23" s="2">
        <v>345026574781</v>
      </c>
      <c r="O23" s="1">
        <v>0</v>
      </c>
      <c r="Q23" s="2">
        <v>345026574781</v>
      </c>
    </row>
    <row r="24" spans="1:17" x14ac:dyDescent="0.45">
      <c r="A24" s="1" t="s">
        <v>50</v>
      </c>
      <c r="C24" s="1" t="s">
        <v>52</v>
      </c>
      <c r="E24" s="2">
        <v>18</v>
      </c>
      <c r="G24" s="2">
        <v>102971156714</v>
      </c>
      <c r="I24" s="2">
        <v>0</v>
      </c>
      <c r="K24" s="2">
        <v>102971156714</v>
      </c>
      <c r="M24" s="2">
        <v>1224444255998</v>
      </c>
      <c r="O24" s="1">
        <v>0</v>
      </c>
      <c r="Q24" s="2">
        <v>1224444255998</v>
      </c>
    </row>
    <row r="25" spans="1:17" x14ac:dyDescent="0.45">
      <c r="A25" s="1" t="s">
        <v>89</v>
      </c>
      <c r="C25" s="1" t="s">
        <v>91</v>
      </c>
      <c r="E25" s="2">
        <v>18</v>
      </c>
      <c r="G25" s="2">
        <v>31307515656</v>
      </c>
      <c r="I25" s="2">
        <v>0</v>
      </c>
      <c r="K25" s="2">
        <v>31307515656</v>
      </c>
      <c r="M25" s="2">
        <v>271054864678</v>
      </c>
      <c r="O25" s="1">
        <v>0</v>
      </c>
      <c r="Q25" s="2">
        <v>271054864678</v>
      </c>
    </row>
    <row r="26" spans="1:17" x14ac:dyDescent="0.45">
      <c r="A26" s="1" t="s">
        <v>35</v>
      </c>
      <c r="C26" s="1" t="s">
        <v>37</v>
      </c>
      <c r="E26" s="2">
        <v>18</v>
      </c>
      <c r="G26" s="2">
        <v>38739752921</v>
      </c>
      <c r="I26" s="2">
        <v>0</v>
      </c>
      <c r="K26" s="2">
        <v>38739752921</v>
      </c>
      <c r="M26" s="2">
        <v>648505603871</v>
      </c>
      <c r="O26" s="1">
        <v>0</v>
      </c>
      <c r="Q26" s="2">
        <v>648505603871</v>
      </c>
    </row>
    <row r="27" spans="1:17" x14ac:dyDescent="0.45">
      <c r="A27" s="1" t="s">
        <v>83</v>
      </c>
      <c r="C27" s="1" t="s">
        <v>85</v>
      </c>
      <c r="E27" s="2">
        <v>18</v>
      </c>
      <c r="G27" s="2">
        <v>15584650030</v>
      </c>
      <c r="I27" s="2">
        <v>0</v>
      </c>
      <c r="K27" s="2">
        <v>15584650030</v>
      </c>
      <c r="M27" s="2">
        <v>141811768377</v>
      </c>
      <c r="O27" s="1">
        <v>0</v>
      </c>
      <c r="Q27" s="2">
        <v>141811768377</v>
      </c>
    </row>
    <row r="28" spans="1:17" x14ac:dyDescent="0.45">
      <c r="A28" s="1" t="s">
        <v>80</v>
      </c>
      <c r="C28" s="1" t="s">
        <v>82</v>
      </c>
      <c r="E28" s="2">
        <v>17</v>
      </c>
      <c r="G28" s="2">
        <v>43050764220</v>
      </c>
      <c r="I28" s="2">
        <v>0</v>
      </c>
      <c r="K28" s="2">
        <v>43050764220</v>
      </c>
      <c r="M28" s="2">
        <v>379457741928</v>
      </c>
      <c r="O28" s="1">
        <v>0</v>
      </c>
      <c r="Q28" s="2">
        <v>379457741928</v>
      </c>
    </row>
    <row r="29" spans="1:17" x14ac:dyDescent="0.45">
      <c r="A29" s="1" t="s">
        <v>201</v>
      </c>
      <c r="C29" s="1" t="s">
        <v>202</v>
      </c>
      <c r="E29" s="2">
        <v>16</v>
      </c>
      <c r="G29" s="2">
        <v>0</v>
      </c>
      <c r="I29" s="2">
        <v>0</v>
      </c>
      <c r="K29" s="2">
        <v>0</v>
      </c>
      <c r="M29" s="2">
        <v>13628766333</v>
      </c>
      <c r="O29" s="1">
        <v>0</v>
      </c>
      <c r="Q29" s="2">
        <v>13628766333</v>
      </c>
    </row>
    <row r="30" spans="1:17" x14ac:dyDescent="0.45">
      <c r="A30" s="1" t="s">
        <v>59</v>
      </c>
      <c r="C30" s="1" t="s">
        <v>61</v>
      </c>
      <c r="E30" s="2">
        <v>18.5</v>
      </c>
      <c r="G30" s="2">
        <v>1583070</v>
      </c>
      <c r="I30" s="2">
        <v>0</v>
      </c>
      <c r="K30" s="2">
        <v>1583070</v>
      </c>
      <c r="M30" s="2">
        <v>14086040</v>
      </c>
      <c r="O30" s="1">
        <v>0</v>
      </c>
      <c r="Q30" s="2">
        <v>14086040</v>
      </c>
    </row>
    <row r="31" spans="1:17" x14ac:dyDescent="0.45">
      <c r="A31" s="1" t="s">
        <v>77</v>
      </c>
      <c r="C31" s="1" t="s">
        <v>79</v>
      </c>
      <c r="E31" s="2">
        <v>18</v>
      </c>
      <c r="G31" s="2">
        <v>59798717</v>
      </c>
      <c r="I31" s="2">
        <v>0</v>
      </c>
      <c r="K31" s="2">
        <v>59798717</v>
      </c>
      <c r="M31" s="2">
        <v>559757828</v>
      </c>
      <c r="O31" s="1">
        <v>0</v>
      </c>
      <c r="Q31" s="2">
        <v>559757828</v>
      </c>
    </row>
    <row r="32" spans="1:17" x14ac:dyDescent="0.45">
      <c r="A32" s="1" t="s">
        <v>203</v>
      </c>
      <c r="C32" s="1" t="s">
        <v>170</v>
      </c>
      <c r="E32" s="2">
        <v>17</v>
      </c>
      <c r="G32" s="2">
        <v>0</v>
      </c>
      <c r="I32" s="2">
        <v>0</v>
      </c>
      <c r="K32" s="2">
        <v>0</v>
      </c>
      <c r="M32" s="2">
        <v>75065594319</v>
      </c>
      <c r="O32" s="1">
        <v>0</v>
      </c>
      <c r="Q32" s="2">
        <v>75065594319</v>
      </c>
    </row>
    <row r="33" spans="1:17" x14ac:dyDescent="0.45">
      <c r="A33" s="1" t="s">
        <v>108</v>
      </c>
      <c r="C33" s="1" t="s">
        <v>190</v>
      </c>
      <c r="E33" s="2">
        <v>0</v>
      </c>
      <c r="G33" s="2">
        <v>1524</v>
      </c>
      <c r="I33" s="2">
        <v>0</v>
      </c>
      <c r="K33" s="2">
        <v>1524</v>
      </c>
      <c r="M33" s="2">
        <v>7247</v>
      </c>
      <c r="O33" s="2">
        <v>0</v>
      </c>
      <c r="Q33" s="2">
        <v>7247</v>
      </c>
    </row>
    <row r="34" spans="1:17" x14ac:dyDescent="0.45">
      <c r="A34" s="1" t="s">
        <v>116</v>
      </c>
      <c r="C34" s="1" t="s">
        <v>190</v>
      </c>
      <c r="E34" s="2">
        <v>0</v>
      </c>
      <c r="G34" s="2">
        <v>3787852</v>
      </c>
      <c r="I34" s="2">
        <v>0</v>
      </c>
      <c r="K34" s="2">
        <v>3787852</v>
      </c>
      <c r="M34" s="2">
        <v>491064060</v>
      </c>
      <c r="O34" s="2">
        <v>0</v>
      </c>
      <c r="Q34" s="2">
        <v>491064060</v>
      </c>
    </row>
    <row r="35" spans="1:17" x14ac:dyDescent="0.45">
      <c r="A35" s="1" t="s">
        <v>119</v>
      </c>
      <c r="C35" s="1" t="s">
        <v>190</v>
      </c>
      <c r="E35" s="2">
        <v>0</v>
      </c>
      <c r="G35" s="2">
        <v>1918</v>
      </c>
      <c r="I35" s="2">
        <v>0</v>
      </c>
      <c r="K35" s="2">
        <v>1918</v>
      </c>
      <c r="M35" s="2">
        <v>15232</v>
      </c>
      <c r="O35" s="2">
        <v>0</v>
      </c>
      <c r="Q35" s="2">
        <v>15232</v>
      </c>
    </row>
    <row r="36" spans="1:17" x14ac:dyDescent="0.45">
      <c r="A36" s="1" t="s">
        <v>121</v>
      </c>
      <c r="C36" s="1" t="s">
        <v>190</v>
      </c>
      <c r="E36" s="2">
        <v>0</v>
      </c>
      <c r="G36" s="2">
        <v>2410</v>
      </c>
      <c r="I36" s="2">
        <v>0</v>
      </c>
      <c r="K36" s="2">
        <v>2410</v>
      </c>
      <c r="M36" s="2">
        <v>9714</v>
      </c>
      <c r="O36" s="2">
        <v>0</v>
      </c>
      <c r="Q36" s="2">
        <v>9714</v>
      </c>
    </row>
    <row r="37" spans="1:17" x14ac:dyDescent="0.45">
      <c r="A37" s="1" t="s">
        <v>125</v>
      </c>
      <c r="C37" s="1" t="s">
        <v>190</v>
      </c>
      <c r="E37" s="2">
        <v>0</v>
      </c>
      <c r="G37" s="2">
        <v>0</v>
      </c>
      <c r="I37" s="2">
        <v>0</v>
      </c>
      <c r="K37" s="2">
        <v>0</v>
      </c>
      <c r="M37" s="2">
        <v>-4233</v>
      </c>
      <c r="O37" s="2">
        <v>0</v>
      </c>
      <c r="Q37" s="2">
        <v>-4233</v>
      </c>
    </row>
    <row r="38" spans="1:17" x14ac:dyDescent="0.45">
      <c r="A38" s="1" t="s">
        <v>128</v>
      </c>
      <c r="C38" s="1" t="s">
        <v>190</v>
      </c>
      <c r="E38" s="2">
        <v>0</v>
      </c>
      <c r="G38" s="2">
        <v>5993</v>
      </c>
      <c r="I38" s="2">
        <v>0</v>
      </c>
      <c r="K38" s="2">
        <v>5993</v>
      </c>
      <c r="M38" s="2">
        <v>12770</v>
      </c>
      <c r="O38" s="2">
        <v>0</v>
      </c>
      <c r="Q38" s="2">
        <v>12770</v>
      </c>
    </row>
    <row r="39" spans="1:17" x14ac:dyDescent="0.45">
      <c r="A39" s="1" t="s">
        <v>131</v>
      </c>
      <c r="C39" s="1" t="s">
        <v>190</v>
      </c>
      <c r="E39" s="2">
        <v>0</v>
      </c>
      <c r="G39" s="2">
        <v>2427</v>
      </c>
      <c r="I39" s="2">
        <v>0</v>
      </c>
      <c r="K39" s="2">
        <v>2427</v>
      </c>
      <c r="M39" s="2">
        <v>453486</v>
      </c>
      <c r="O39" s="2">
        <v>0</v>
      </c>
      <c r="Q39" s="2">
        <v>453486</v>
      </c>
    </row>
    <row r="40" spans="1:17" x14ac:dyDescent="0.45">
      <c r="A40" s="1" t="s">
        <v>134</v>
      </c>
      <c r="C40" s="1" t="s">
        <v>190</v>
      </c>
      <c r="E40" s="2">
        <v>0</v>
      </c>
      <c r="G40" s="2">
        <v>0</v>
      </c>
      <c r="I40" s="2">
        <v>0</v>
      </c>
      <c r="K40" s="2">
        <v>0</v>
      </c>
      <c r="M40" s="2">
        <v>-60</v>
      </c>
      <c r="O40" s="2">
        <v>0</v>
      </c>
      <c r="Q40" s="2">
        <v>-60</v>
      </c>
    </row>
    <row r="41" spans="1:17" x14ac:dyDescent="0.45">
      <c r="A41" s="1" t="s">
        <v>163</v>
      </c>
      <c r="C41" s="1" t="s">
        <v>190</v>
      </c>
      <c r="E41" s="2">
        <v>21.5</v>
      </c>
      <c r="G41" s="2">
        <v>0</v>
      </c>
      <c r="I41" s="2">
        <v>0</v>
      </c>
      <c r="K41" s="2">
        <v>0</v>
      </c>
      <c r="M41" s="2">
        <v>103488903442</v>
      </c>
      <c r="O41" s="2">
        <v>0</v>
      </c>
      <c r="Q41" s="2">
        <v>103488903442</v>
      </c>
    </row>
    <row r="42" spans="1:17" x14ac:dyDescent="0.45">
      <c r="A42" s="1" t="s">
        <v>163</v>
      </c>
      <c r="C42" s="1" t="s">
        <v>190</v>
      </c>
      <c r="E42" s="2">
        <v>21.5</v>
      </c>
      <c r="G42" s="2">
        <v>0</v>
      </c>
      <c r="I42" s="2">
        <v>0</v>
      </c>
      <c r="K42" s="2">
        <v>0</v>
      </c>
      <c r="M42" s="2">
        <v>136463834699</v>
      </c>
      <c r="O42" s="2">
        <v>0</v>
      </c>
      <c r="Q42" s="2">
        <v>136463834699</v>
      </c>
    </row>
    <row r="43" spans="1:17" x14ac:dyDescent="0.45">
      <c r="A43" s="1" t="s">
        <v>137</v>
      </c>
      <c r="C43" s="1" t="s">
        <v>190</v>
      </c>
      <c r="E43" s="2">
        <v>0</v>
      </c>
      <c r="G43" s="2">
        <v>0</v>
      </c>
      <c r="I43" s="2">
        <v>0</v>
      </c>
      <c r="K43" s="2">
        <v>0</v>
      </c>
      <c r="M43" s="2">
        <v>7364</v>
      </c>
      <c r="O43" s="2">
        <v>0</v>
      </c>
      <c r="Q43" s="2">
        <v>7364</v>
      </c>
    </row>
    <row r="44" spans="1:17" x14ac:dyDescent="0.45">
      <c r="A44" s="1" t="s">
        <v>140</v>
      </c>
      <c r="C44" s="1" t="s">
        <v>190</v>
      </c>
      <c r="E44" s="2">
        <v>0</v>
      </c>
      <c r="G44" s="2">
        <v>4988</v>
      </c>
      <c r="I44" s="2">
        <v>0</v>
      </c>
      <c r="K44" s="2">
        <v>4988</v>
      </c>
      <c r="M44" s="2">
        <v>400989474</v>
      </c>
      <c r="O44" s="2">
        <v>0</v>
      </c>
      <c r="Q44" s="2">
        <v>400989474</v>
      </c>
    </row>
    <row r="45" spans="1:17" x14ac:dyDescent="0.45">
      <c r="A45" s="1" t="s">
        <v>146</v>
      </c>
      <c r="C45" s="1" t="s">
        <v>190</v>
      </c>
      <c r="E45" s="2">
        <v>20</v>
      </c>
      <c r="G45" s="2">
        <v>36775342439</v>
      </c>
      <c r="I45" s="2">
        <v>0</v>
      </c>
      <c r="K45" s="2">
        <v>36775342439</v>
      </c>
      <c r="M45" s="2">
        <v>326232876475</v>
      </c>
      <c r="O45" s="2">
        <v>0</v>
      </c>
      <c r="Q45" s="2">
        <v>326232876475</v>
      </c>
    </row>
    <row r="46" spans="1:17" x14ac:dyDescent="0.45">
      <c r="A46" s="1" t="s">
        <v>150</v>
      </c>
      <c r="C46" s="1" t="s">
        <v>190</v>
      </c>
      <c r="E46" s="2">
        <v>20</v>
      </c>
      <c r="G46" s="2">
        <v>36775342439</v>
      </c>
      <c r="I46" s="2">
        <v>0</v>
      </c>
      <c r="K46" s="2">
        <v>36775342439</v>
      </c>
      <c r="M46" s="2">
        <v>326232876475</v>
      </c>
      <c r="O46" s="2">
        <v>0</v>
      </c>
      <c r="Q46" s="2">
        <v>326232876475</v>
      </c>
    </row>
    <row r="47" spans="1:17" x14ac:dyDescent="0.45">
      <c r="A47" s="1" t="s">
        <v>204</v>
      </c>
      <c r="C47" s="1" t="s">
        <v>190</v>
      </c>
      <c r="E47" s="2">
        <v>20</v>
      </c>
      <c r="G47" s="2">
        <v>0</v>
      </c>
      <c r="I47" s="2">
        <v>0</v>
      </c>
      <c r="K47" s="2">
        <v>0</v>
      </c>
      <c r="M47" s="2">
        <v>547945204</v>
      </c>
      <c r="O47" s="2">
        <v>0</v>
      </c>
      <c r="Q47" s="2">
        <v>547945204</v>
      </c>
    </row>
    <row r="48" spans="1:17" x14ac:dyDescent="0.45">
      <c r="A48" s="1" t="s">
        <v>168</v>
      </c>
      <c r="C48" s="1" t="s">
        <v>190</v>
      </c>
      <c r="E48" s="2">
        <v>20</v>
      </c>
      <c r="G48" s="2">
        <v>0</v>
      </c>
      <c r="I48" s="2">
        <v>0</v>
      </c>
      <c r="K48" s="2">
        <v>0</v>
      </c>
      <c r="M48" s="2">
        <v>284931506</v>
      </c>
      <c r="O48" s="2">
        <v>0</v>
      </c>
      <c r="Q48" s="2">
        <v>284931506</v>
      </c>
    </row>
    <row r="49" spans="1:17" x14ac:dyDescent="0.45">
      <c r="A49" s="1" t="s">
        <v>168</v>
      </c>
      <c r="C49" s="1" t="s">
        <v>190</v>
      </c>
      <c r="E49" s="2">
        <v>20</v>
      </c>
      <c r="G49" s="2">
        <v>0</v>
      </c>
      <c r="I49" s="2">
        <v>0</v>
      </c>
      <c r="K49" s="2">
        <v>0</v>
      </c>
      <c r="M49" s="2">
        <v>536986298</v>
      </c>
      <c r="O49" s="2">
        <v>0</v>
      </c>
      <c r="Q49" s="2">
        <v>536986298</v>
      </c>
    </row>
    <row r="50" spans="1:17" x14ac:dyDescent="0.45">
      <c r="A50" s="1" t="s">
        <v>160</v>
      </c>
      <c r="C50" s="1" t="s">
        <v>190</v>
      </c>
      <c r="E50" s="2">
        <v>21.5</v>
      </c>
      <c r="G50" s="2">
        <v>0</v>
      </c>
      <c r="I50" s="2">
        <v>0</v>
      </c>
      <c r="K50" s="2">
        <v>0</v>
      </c>
      <c r="M50" s="2">
        <v>29716370999</v>
      </c>
      <c r="O50" s="2">
        <v>0</v>
      </c>
      <c r="Q50" s="2">
        <v>29716370999</v>
      </c>
    </row>
    <row r="51" spans="1:17" x14ac:dyDescent="0.45">
      <c r="A51" s="1" t="s">
        <v>152</v>
      </c>
      <c r="C51" s="1" t="s">
        <v>190</v>
      </c>
      <c r="E51" s="2">
        <v>24.5</v>
      </c>
      <c r="G51" s="2">
        <v>6769995032</v>
      </c>
      <c r="I51" s="2">
        <v>0</v>
      </c>
      <c r="K51" s="2">
        <v>6769995032</v>
      </c>
      <c r="M51" s="2">
        <v>57676296272</v>
      </c>
      <c r="O51" s="2">
        <v>0</v>
      </c>
      <c r="Q51" s="2">
        <v>57676296272</v>
      </c>
    </row>
    <row r="52" spans="1:17" x14ac:dyDescent="0.45">
      <c r="A52" s="1" t="s">
        <v>155</v>
      </c>
      <c r="C52" s="1" t="s">
        <v>190</v>
      </c>
      <c r="E52" s="2">
        <v>26</v>
      </c>
      <c r="G52" s="2">
        <v>7265753420</v>
      </c>
      <c r="I52" s="2">
        <v>-25073482</v>
      </c>
      <c r="K52" s="2">
        <v>7290826902</v>
      </c>
      <c r="M52" s="2">
        <v>73939725980</v>
      </c>
      <c r="O52" s="2">
        <v>0</v>
      </c>
      <c r="Q52" s="2">
        <v>73939725980</v>
      </c>
    </row>
    <row r="53" spans="1:17" x14ac:dyDescent="0.45">
      <c r="A53" s="1" t="s">
        <v>125</v>
      </c>
      <c r="C53" s="1" t="s">
        <v>190</v>
      </c>
      <c r="E53" s="2">
        <v>26</v>
      </c>
      <c r="G53" s="2">
        <v>14252986286</v>
      </c>
      <c r="I53" s="2">
        <v>-117767070</v>
      </c>
      <c r="K53" s="2">
        <v>14370753356</v>
      </c>
      <c r="M53" s="2">
        <v>100609314960</v>
      </c>
      <c r="O53" s="2">
        <v>0</v>
      </c>
      <c r="Q53" s="2">
        <v>100609314960</v>
      </c>
    </row>
    <row r="54" spans="1:17" x14ac:dyDescent="0.45">
      <c r="A54" s="1" t="s">
        <v>160</v>
      </c>
      <c r="C54" s="1" t="s">
        <v>190</v>
      </c>
      <c r="E54" s="2">
        <v>22.5</v>
      </c>
      <c r="G54" s="2">
        <v>1047945195</v>
      </c>
      <c r="I54" s="2">
        <v>0</v>
      </c>
      <c r="K54" s="2">
        <v>1047945195</v>
      </c>
      <c r="M54" s="2">
        <v>18246575253</v>
      </c>
      <c r="O54" s="2">
        <v>0</v>
      </c>
      <c r="Q54" s="2">
        <v>18246575253</v>
      </c>
    </row>
    <row r="55" spans="1:17" x14ac:dyDescent="0.45">
      <c r="A55" s="1" t="s">
        <v>171</v>
      </c>
      <c r="C55" s="1" t="s">
        <v>190</v>
      </c>
      <c r="E55" s="2">
        <v>22.5</v>
      </c>
      <c r="G55" s="2">
        <v>0</v>
      </c>
      <c r="I55" s="2">
        <v>0</v>
      </c>
      <c r="K55" s="2">
        <v>0</v>
      </c>
      <c r="M55" s="2">
        <v>80136986280</v>
      </c>
      <c r="O55" s="2">
        <v>0</v>
      </c>
      <c r="Q55" s="2">
        <v>80136986280</v>
      </c>
    </row>
    <row r="56" spans="1:17" x14ac:dyDescent="0.45">
      <c r="A56" s="1" t="s">
        <v>163</v>
      </c>
      <c r="C56" s="1" t="s">
        <v>190</v>
      </c>
      <c r="E56" s="2">
        <v>22.5</v>
      </c>
      <c r="G56" s="2">
        <v>0</v>
      </c>
      <c r="I56" s="2">
        <v>0</v>
      </c>
      <c r="K56" s="2">
        <v>0</v>
      </c>
      <c r="M56" s="2">
        <v>108505479402</v>
      </c>
      <c r="O56" s="2">
        <v>0</v>
      </c>
      <c r="Q56" s="2">
        <v>108505479402</v>
      </c>
    </row>
    <row r="57" spans="1:17" x14ac:dyDescent="0.45">
      <c r="A57" s="1" t="s">
        <v>165</v>
      </c>
      <c r="C57" s="1" t="s">
        <v>190</v>
      </c>
      <c r="E57" s="2">
        <v>18</v>
      </c>
      <c r="G57" s="2">
        <v>0</v>
      </c>
      <c r="I57" s="2">
        <v>0</v>
      </c>
      <c r="K57" s="2">
        <v>0</v>
      </c>
      <c r="M57" s="2">
        <v>8630136986</v>
      </c>
      <c r="O57" s="2">
        <v>0</v>
      </c>
      <c r="Q57" s="2">
        <v>8630136986</v>
      </c>
    </row>
    <row r="58" spans="1:17" x14ac:dyDescent="0.45">
      <c r="A58" s="1" t="s">
        <v>168</v>
      </c>
      <c r="C58" s="1" t="s">
        <v>190</v>
      </c>
      <c r="E58" s="2">
        <v>26.5</v>
      </c>
      <c r="G58" s="2">
        <v>8639726026</v>
      </c>
      <c r="I58" s="2">
        <v>-60479921</v>
      </c>
      <c r="K58" s="2">
        <v>8700205947</v>
      </c>
      <c r="M58" s="2">
        <v>20836986298</v>
      </c>
      <c r="O58" s="2">
        <v>0</v>
      </c>
      <c r="Q58" s="2">
        <v>20836986298</v>
      </c>
    </row>
    <row r="59" spans="1:17" x14ac:dyDescent="0.45">
      <c r="A59" s="1" t="s">
        <v>171</v>
      </c>
      <c r="C59" s="1" t="s">
        <v>190</v>
      </c>
      <c r="E59" s="2">
        <v>22.5</v>
      </c>
      <c r="G59" s="2">
        <v>3698630120</v>
      </c>
      <c r="I59" s="2">
        <v>0</v>
      </c>
      <c r="K59" s="2">
        <v>3698630120</v>
      </c>
      <c r="M59" s="2">
        <v>3698630120</v>
      </c>
      <c r="O59" s="2">
        <v>0</v>
      </c>
      <c r="Q59" s="2">
        <v>3698630120</v>
      </c>
    </row>
    <row r="60" spans="1:17" x14ac:dyDescent="0.45">
      <c r="A60" s="1" t="s">
        <v>174</v>
      </c>
      <c r="C60" s="1" t="s">
        <v>190</v>
      </c>
      <c r="E60" s="2">
        <v>26</v>
      </c>
      <c r="G60" s="2">
        <v>67671232865</v>
      </c>
      <c r="I60" s="2">
        <v>536482416</v>
      </c>
      <c r="K60" s="2">
        <v>67134750449</v>
      </c>
      <c r="M60" s="2">
        <v>67671232865</v>
      </c>
      <c r="O60" s="2">
        <v>536482416</v>
      </c>
      <c r="Q60" s="2">
        <v>67134750449</v>
      </c>
    </row>
    <row r="61" spans="1:17" x14ac:dyDescent="0.45">
      <c r="A61" s="1" t="s">
        <v>177</v>
      </c>
      <c r="C61" s="1" t="s">
        <v>190</v>
      </c>
      <c r="E61" s="2">
        <v>22.5</v>
      </c>
      <c r="G61" s="2">
        <v>6207534232</v>
      </c>
      <c r="I61" s="2">
        <v>0</v>
      </c>
      <c r="K61" s="2">
        <v>6207534232</v>
      </c>
      <c r="M61" s="2">
        <v>6207534232</v>
      </c>
      <c r="O61" s="2">
        <v>0</v>
      </c>
      <c r="Q61" s="2">
        <v>6207534232</v>
      </c>
    </row>
    <row r="62" spans="1:17" x14ac:dyDescent="0.45">
      <c r="A62" s="1" t="s">
        <v>171</v>
      </c>
      <c r="C62" s="1" t="s">
        <v>190</v>
      </c>
      <c r="E62" s="2">
        <v>22.5</v>
      </c>
      <c r="G62" s="2">
        <v>8210958894</v>
      </c>
      <c r="I62" s="2">
        <v>0</v>
      </c>
      <c r="K62" s="2">
        <v>8210958894</v>
      </c>
      <c r="M62" s="2">
        <v>8210958894</v>
      </c>
      <c r="O62" s="2">
        <v>0</v>
      </c>
      <c r="Q62" s="2">
        <v>8210958894</v>
      </c>
    </row>
    <row r="63" spans="1:17" ht="19.5" thickBot="1" x14ac:dyDescent="0.5">
      <c r="G63" s="6">
        <f>SUM(G8:G62)</f>
        <v>849758667467</v>
      </c>
      <c r="I63" s="6">
        <f>SUM(I8:I62)</f>
        <v>333161943</v>
      </c>
      <c r="K63" s="6">
        <f>SUM(K8:K62)</f>
        <v>849425505524</v>
      </c>
      <c r="M63" s="6">
        <f>SUM(M8:M62)</f>
        <v>7351454495994</v>
      </c>
      <c r="O63" s="6">
        <f>SUM(O8:O62)</f>
        <v>536482416</v>
      </c>
      <c r="Q63" s="6">
        <f>SUM(Q8:Q62)</f>
        <v>7350918013578</v>
      </c>
    </row>
    <row r="64" spans="1:17" ht="19.5" thickTop="1" x14ac:dyDescent="0.45"/>
  </sheetData>
  <mergeCells count="15">
    <mergeCell ref="A4:Q4"/>
    <mergeCell ref="A3:Q3"/>
    <mergeCell ref="A2:Q2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="60" zoomScaleNormal="85" workbookViewId="0">
      <selection activeCell="E19" sqref="A19:E20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0" t="s">
        <v>3</v>
      </c>
      <c r="C6" s="11" t="s">
        <v>205</v>
      </c>
      <c r="D6" s="11" t="s">
        <v>205</v>
      </c>
      <c r="E6" s="11" t="s">
        <v>205</v>
      </c>
      <c r="F6" s="11" t="s">
        <v>205</v>
      </c>
      <c r="G6" s="11" t="s">
        <v>205</v>
      </c>
      <c r="I6" s="11" t="s">
        <v>183</v>
      </c>
      <c r="J6" s="11" t="s">
        <v>183</v>
      </c>
      <c r="K6" s="11" t="s">
        <v>183</v>
      </c>
      <c r="L6" s="11" t="s">
        <v>183</v>
      </c>
      <c r="M6" s="11" t="s">
        <v>183</v>
      </c>
      <c r="O6" s="11" t="s">
        <v>184</v>
      </c>
      <c r="P6" s="11" t="s">
        <v>184</v>
      </c>
      <c r="Q6" s="11" t="s">
        <v>184</v>
      </c>
      <c r="R6" s="11" t="s">
        <v>184</v>
      </c>
      <c r="S6" s="11" t="s">
        <v>184</v>
      </c>
    </row>
    <row r="7" spans="1:19" ht="30" x14ac:dyDescent="0.45">
      <c r="A7" s="11" t="s">
        <v>3</v>
      </c>
      <c r="C7" s="11" t="s">
        <v>206</v>
      </c>
      <c r="E7" s="11" t="s">
        <v>207</v>
      </c>
      <c r="G7" s="11" t="s">
        <v>208</v>
      </c>
      <c r="I7" s="11" t="s">
        <v>209</v>
      </c>
      <c r="K7" s="11" t="s">
        <v>187</v>
      </c>
      <c r="M7" s="11" t="s">
        <v>210</v>
      </c>
      <c r="O7" s="11" t="s">
        <v>209</v>
      </c>
      <c r="Q7" s="14" t="s">
        <v>187</v>
      </c>
      <c r="S7" s="14" t="s">
        <v>210</v>
      </c>
    </row>
    <row r="8" spans="1:19" x14ac:dyDescent="0.45">
      <c r="A8" s="1" t="s">
        <v>15</v>
      </c>
      <c r="C8" s="1" t="s">
        <v>211</v>
      </c>
      <c r="E8" s="2">
        <v>59405940</v>
      </c>
      <c r="G8" s="2">
        <v>300</v>
      </c>
      <c r="I8" s="2">
        <v>0</v>
      </c>
      <c r="K8" s="2">
        <v>0</v>
      </c>
      <c r="M8" s="2">
        <v>0</v>
      </c>
      <c r="O8" s="2">
        <v>17821782000</v>
      </c>
      <c r="Q8" s="2">
        <v>0</v>
      </c>
      <c r="S8" s="2">
        <v>17821782000</v>
      </c>
    </row>
    <row r="9" spans="1:19" x14ac:dyDescent="0.45">
      <c r="A9" s="1" t="s">
        <v>16</v>
      </c>
      <c r="C9" s="1" t="s">
        <v>212</v>
      </c>
      <c r="E9" s="2">
        <v>5487000</v>
      </c>
      <c r="G9" s="2">
        <v>9000</v>
      </c>
      <c r="I9" s="2">
        <v>0</v>
      </c>
      <c r="K9" s="2">
        <v>0</v>
      </c>
      <c r="M9" s="2">
        <v>0</v>
      </c>
      <c r="O9" s="2">
        <v>49383000000</v>
      </c>
      <c r="Q9" s="2">
        <v>0</v>
      </c>
      <c r="S9" s="2">
        <v>49383000000</v>
      </c>
    </row>
    <row r="10" spans="1:19" x14ac:dyDescent="0.45">
      <c r="A10" s="1" t="s">
        <v>17</v>
      </c>
      <c r="C10" s="1" t="s">
        <v>213</v>
      </c>
      <c r="E10" s="2">
        <v>2635520</v>
      </c>
      <c r="G10" s="2">
        <v>31</v>
      </c>
      <c r="I10" s="2">
        <v>0</v>
      </c>
      <c r="K10" s="2">
        <v>0</v>
      </c>
      <c r="M10" s="2">
        <v>0</v>
      </c>
      <c r="O10" s="2">
        <v>81701120</v>
      </c>
      <c r="Q10" s="2">
        <v>2705335</v>
      </c>
      <c r="S10" s="2">
        <v>78995785</v>
      </c>
    </row>
    <row r="11" spans="1:19" x14ac:dyDescent="0.45">
      <c r="A11" s="1" t="s">
        <v>214</v>
      </c>
      <c r="C11" s="1" t="s">
        <v>215</v>
      </c>
      <c r="E11" s="2">
        <v>70247</v>
      </c>
      <c r="G11" s="2">
        <v>29</v>
      </c>
      <c r="I11" s="2">
        <v>0</v>
      </c>
      <c r="K11" s="2">
        <v>0</v>
      </c>
      <c r="M11" s="2">
        <v>0</v>
      </c>
      <c r="O11" s="2">
        <v>2037163</v>
      </c>
      <c r="Q11" s="2">
        <v>0</v>
      </c>
      <c r="S11" s="2">
        <v>2037163</v>
      </c>
    </row>
    <row r="12" spans="1:19" ht="19.5" thickBot="1" x14ac:dyDescent="0.5">
      <c r="I12" s="6">
        <f>SUM(I8:I11)</f>
        <v>0</v>
      </c>
      <c r="K12" s="6">
        <f>SUM(K8:K11)</f>
        <v>0</v>
      </c>
      <c r="M12" s="6">
        <f>SUM(M8:M11)</f>
        <v>0</v>
      </c>
      <c r="O12" s="6">
        <f>SUM(O8:O11)</f>
        <v>67288520283</v>
      </c>
      <c r="Q12" s="6">
        <f>SUM(Q8:Q11)</f>
        <v>2705335</v>
      </c>
      <c r="S12" s="6">
        <f>SUM(S8:S11)</f>
        <v>67285814948</v>
      </c>
    </row>
    <row r="13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view="pageBreakPreview" zoomScale="60" zoomScaleNormal="100" workbookViewId="0">
      <selection activeCell="K21" sqref="K21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5" t="s">
        <v>3</v>
      </c>
      <c r="C6" s="14" t="s">
        <v>183</v>
      </c>
      <c r="D6" s="14" t="s">
        <v>183</v>
      </c>
      <c r="E6" s="14" t="s">
        <v>183</v>
      </c>
      <c r="F6" s="14" t="s">
        <v>183</v>
      </c>
      <c r="G6" s="14" t="s">
        <v>183</v>
      </c>
      <c r="H6" s="14" t="s">
        <v>183</v>
      </c>
      <c r="I6" s="14" t="s">
        <v>183</v>
      </c>
      <c r="K6" s="14" t="s">
        <v>184</v>
      </c>
      <c r="L6" s="14" t="s">
        <v>184</v>
      </c>
      <c r="M6" s="14" t="s">
        <v>184</v>
      </c>
      <c r="N6" s="14" t="s">
        <v>184</v>
      </c>
      <c r="O6" s="14" t="s">
        <v>184</v>
      </c>
      <c r="P6" s="14" t="s">
        <v>184</v>
      </c>
      <c r="Q6" s="14" t="s">
        <v>184</v>
      </c>
    </row>
    <row r="7" spans="1:17" ht="30" x14ac:dyDescent="0.45">
      <c r="A7" s="11" t="s">
        <v>3</v>
      </c>
      <c r="C7" s="11" t="s">
        <v>7</v>
      </c>
      <c r="E7" s="11" t="s">
        <v>216</v>
      </c>
      <c r="G7" s="11" t="s">
        <v>217</v>
      </c>
      <c r="I7" s="11" t="s">
        <v>218</v>
      </c>
      <c r="K7" s="11" t="s">
        <v>7</v>
      </c>
      <c r="M7" s="11" t="s">
        <v>216</v>
      </c>
      <c r="O7" s="11" t="s">
        <v>217</v>
      </c>
      <c r="Q7" s="11" t="s">
        <v>218</v>
      </c>
    </row>
    <row r="8" spans="1:17" x14ac:dyDescent="0.45">
      <c r="A8" s="1" t="s">
        <v>16</v>
      </c>
      <c r="C8" s="2">
        <v>5487000</v>
      </c>
      <c r="E8" s="2">
        <v>1286638084546</v>
      </c>
      <c r="G8" s="2">
        <v>1265147936287</v>
      </c>
      <c r="I8" s="2">
        <v>21490148259</v>
      </c>
      <c r="K8" s="2">
        <v>5487000</v>
      </c>
      <c r="M8" s="2">
        <v>1286638084546</v>
      </c>
      <c r="O8" s="2">
        <v>1148904779004</v>
      </c>
      <c r="Q8" s="2">
        <v>137733305542</v>
      </c>
    </row>
    <row r="9" spans="1:17" x14ac:dyDescent="0.45">
      <c r="A9" s="1" t="s">
        <v>15</v>
      </c>
      <c r="C9" s="2">
        <v>59405940</v>
      </c>
      <c r="E9" s="2">
        <v>997455349431</v>
      </c>
      <c r="G9" s="2">
        <v>980802551578</v>
      </c>
      <c r="I9" s="2">
        <v>16652797853</v>
      </c>
      <c r="K9" s="2">
        <v>59405940</v>
      </c>
      <c r="M9" s="2">
        <v>997455349431</v>
      </c>
      <c r="O9" s="2">
        <v>872618418006</v>
      </c>
      <c r="Q9" s="2">
        <v>124836931425</v>
      </c>
    </row>
    <row r="10" spans="1:17" x14ac:dyDescent="0.45">
      <c r="A10" s="1" t="s">
        <v>17</v>
      </c>
      <c r="C10" s="2">
        <v>2635520</v>
      </c>
      <c r="E10" s="2">
        <v>17919696407</v>
      </c>
      <c r="G10" s="2">
        <v>16007214188</v>
      </c>
      <c r="I10" s="2">
        <v>1912482219</v>
      </c>
      <c r="K10" s="2">
        <v>2635520</v>
      </c>
      <c r="M10" s="2">
        <v>17919696407</v>
      </c>
      <c r="O10" s="2">
        <v>10272387370</v>
      </c>
      <c r="Q10" s="2">
        <v>7647309037</v>
      </c>
    </row>
    <row r="11" spans="1:17" x14ac:dyDescent="0.45">
      <c r="A11" s="1" t="s">
        <v>18</v>
      </c>
      <c r="C11" s="2">
        <v>13994627</v>
      </c>
      <c r="E11" s="2">
        <v>99466216630</v>
      </c>
      <c r="G11" s="2">
        <v>93901673043</v>
      </c>
      <c r="I11" s="2">
        <v>5564543587</v>
      </c>
      <c r="K11" s="2">
        <v>13994627</v>
      </c>
      <c r="M11" s="2">
        <v>99466216630</v>
      </c>
      <c r="O11" s="2">
        <v>80268541253</v>
      </c>
      <c r="Q11" s="2">
        <v>19197675377</v>
      </c>
    </row>
    <row r="12" spans="1:17" x14ac:dyDescent="0.45">
      <c r="A12" s="1" t="s">
        <v>38</v>
      </c>
      <c r="C12" s="2">
        <v>166772</v>
      </c>
      <c r="E12" s="2">
        <v>162474850614</v>
      </c>
      <c r="G12" s="2">
        <v>159738618126</v>
      </c>
      <c r="I12" s="2">
        <v>2736232488</v>
      </c>
      <c r="K12" s="2">
        <v>166772</v>
      </c>
      <c r="M12" s="2">
        <v>162474850614</v>
      </c>
      <c r="O12" s="2">
        <v>135811173762</v>
      </c>
      <c r="Q12" s="2">
        <v>26663676852</v>
      </c>
    </row>
    <row r="13" spans="1:17" x14ac:dyDescent="0.45">
      <c r="A13" s="1" t="s">
        <v>44</v>
      </c>
      <c r="C13" s="2">
        <v>45170</v>
      </c>
      <c r="E13" s="2">
        <v>44980714067</v>
      </c>
      <c r="G13" s="2">
        <v>44157414217</v>
      </c>
      <c r="I13" s="2">
        <v>823299850</v>
      </c>
      <c r="K13" s="2">
        <v>45170</v>
      </c>
      <c r="M13" s="2">
        <v>44980714067</v>
      </c>
      <c r="O13" s="2">
        <v>37258495673</v>
      </c>
      <c r="Q13" s="2">
        <v>7722218394</v>
      </c>
    </row>
    <row r="14" spans="1:17" x14ac:dyDescent="0.45">
      <c r="A14" s="1" t="s">
        <v>77</v>
      </c>
      <c r="C14" s="2">
        <v>4100</v>
      </c>
      <c r="E14" s="2">
        <v>3974844428</v>
      </c>
      <c r="G14" s="2">
        <v>4216085695</v>
      </c>
      <c r="I14" s="2">
        <v>-241241266</v>
      </c>
      <c r="K14" s="2">
        <v>4100</v>
      </c>
      <c r="M14" s="2">
        <v>3974844428</v>
      </c>
      <c r="O14" s="2">
        <v>4091058361</v>
      </c>
      <c r="Q14" s="2">
        <v>-116213932</v>
      </c>
    </row>
    <row r="15" spans="1:17" x14ac:dyDescent="0.45">
      <c r="A15" s="1" t="s">
        <v>59</v>
      </c>
      <c r="C15" s="2">
        <v>100</v>
      </c>
      <c r="E15" s="2">
        <v>90515591</v>
      </c>
      <c r="G15" s="2">
        <v>90515591</v>
      </c>
      <c r="I15" s="2">
        <v>0</v>
      </c>
      <c r="K15" s="2">
        <v>100</v>
      </c>
      <c r="M15" s="2">
        <v>90515591</v>
      </c>
      <c r="O15" s="2">
        <v>100981693</v>
      </c>
      <c r="Q15" s="2">
        <v>-10466101</v>
      </c>
    </row>
    <row r="16" spans="1:17" x14ac:dyDescent="0.45">
      <c r="A16" s="1" t="s">
        <v>41</v>
      </c>
      <c r="C16" s="2">
        <v>156899</v>
      </c>
      <c r="E16" s="2">
        <v>118976909085</v>
      </c>
      <c r="G16" s="2">
        <v>116711698169</v>
      </c>
      <c r="I16" s="2">
        <v>2265210916</v>
      </c>
      <c r="K16" s="2">
        <v>156899</v>
      </c>
      <c r="M16" s="2">
        <v>118976909085</v>
      </c>
      <c r="O16" s="2">
        <v>98044101285</v>
      </c>
      <c r="Q16" s="2">
        <v>20932807800</v>
      </c>
    </row>
    <row r="17" spans="1:17" x14ac:dyDescent="0.45">
      <c r="A17" s="1" t="s">
        <v>80</v>
      </c>
      <c r="C17" s="2">
        <v>2980310</v>
      </c>
      <c r="E17" s="2">
        <v>2785041861153</v>
      </c>
      <c r="G17" s="2">
        <v>2798301836846</v>
      </c>
      <c r="I17" s="2">
        <v>-13259975692</v>
      </c>
      <c r="K17" s="2">
        <v>2980310</v>
      </c>
      <c r="M17" s="2">
        <v>2785041861153</v>
      </c>
      <c r="O17" s="2">
        <v>2979769818815</v>
      </c>
      <c r="Q17" s="2">
        <v>-194727957661</v>
      </c>
    </row>
    <row r="18" spans="1:17" x14ac:dyDescent="0.45">
      <c r="A18" s="1" t="s">
        <v>83</v>
      </c>
      <c r="C18" s="2">
        <v>998898</v>
      </c>
      <c r="E18" s="2">
        <v>1003705540901</v>
      </c>
      <c r="G18" s="2">
        <v>1003705540901</v>
      </c>
      <c r="I18" s="2">
        <v>0</v>
      </c>
      <c r="K18" s="2">
        <v>998898</v>
      </c>
      <c r="M18" s="2">
        <v>1003705540901</v>
      </c>
      <c r="O18" s="2">
        <v>948973078000</v>
      </c>
      <c r="Q18" s="2">
        <v>54732462901</v>
      </c>
    </row>
    <row r="19" spans="1:17" x14ac:dyDescent="0.45">
      <c r="A19" s="1" t="s">
        <v>35</v>
      </c>
      <c r="C19" s="2">
        <v>2495000</v>
      </c>
      <c r="E19" s="2">
        <v>2494547781250</v>
      </c>
      <c r="G19" s="2">
        <v>2519493259062</v>
      </c>
      <c r="I19" s="2">
        <v>-24945477812</v>
      </c>
      <c r="K19" s="2">
        <v>2495000</v>
      </c>
      <c r="M19" s="2">
        <v>2494547781250</v>
      </c>
      <c r="O19" s="2">
        <v>2494547781250</v>
      </c>
      <c r="Q19" s="2">
        <v>0</v>
      </c>
    </row>
    <row r="20" spans="1:17" x14ac:dyDescent="0.45">
      <c r="A20" s="1" t="s">
        <v>89</v>
      </c>
      <c r="C20" s="2">
        <v>1999000</v>
      </c>
      <c r="E20" s="2">
        <v>1998637681250</v>
      </c>
      <c r="G20" s="2">
        <v>1998637681250</v>
      </c>
      <c r="I20" s="2">
        <v>0</v>
      </c>
      <c r="K20" s="2">
        <v>1999000</v>
      </c>
      <c r="M20" s="2">
        <v>1998637681250</v>
      </c>
      <c r="O20" s="2">
        <v>1998637681250</v>
      </c>
      <c r="Q20" s="2">
        <v>0</v>
      </c>
    </row>
    <row r="21" spans="1:17" x14ac:dyDescent="0.45">
      <c r="A21" s="1" t="s">
        <v>50</v>
      </c>
      <c r="C21" s="2">
        <v>6498850</v>
      </c>
      <c r="E21" s="2">
        <v>6539062254608</v>
      </c>
      <c r="G21" s="2">
        <v>6627626025015</v>
      </c>
      <c r="I21" s="2">
        <v>-88563770406</v>
      </c>
      <c r="K21" s="2">
        <v>6498850</v>
      </c>
      <c r="M21" s="2">
        <v>6539062254608</v>
      </c>
      <c r="O21" s="2">
        <v>6562648804272</v>
      </c>
      <c r="Q21" s="2">
        <v>-23586549663</v>
      </c>
    </row>
    <row r="22" spans="1:17" x14ac:dyDescent="0.45">
      <c r="A22" s="1" t="s">
        <v>32</v>
      </c>
      <c r="C22" s="2">
        <v>3490000</v>
      </c>
      <c r="E22" s="2">
        <v>4533595588498</v>
      </c>
      <c r="G22" s="2">
        <v>4468707726329</v>
      </c>
      <c r="I22" s="2">
        <v>64887862169</v>
      </c>
      <c r="K22" s="2">
        <v>3490000</v>
      </c>
      <c r="M22" s="2">
        <v>4533595588498</v>
      </c>
      <c r="O22" s="2">
        <v>3989344546783</v>
      </c>
      <c r="Q22" s="2">
        <v>544251041715</v>
      </c>
    </row>
    <row r="23" spans="1:17" x14ac:dyDescent="0.45">
      <c r="A23" s="1" t="s">
        <v>56</v>
      </c>
      <c r="C23" s="2">
        <v>1997900</v>
      </c>
      <c r="E23" s="2">
        <v>1997537880625</v>
      </c>
      <c r="G23" s="2">
        <v>1997537880625</v>
      </c>
      <c r="I23" s="2">
        <v>0</v>
      </c>
      <c r="K23" s="2">
        <v>1997900</v>
      </c>
      <c r="M23" s="2">
        <v>1997537880625</v>
      </c>
      <c r="O23" s="2">
        <v>1997537880624</v>
      </c>
      <c r="Q23" s="2">
        <v>1</v>
      </c>
    </row>
    <row r="24" spans="1:17" x14ac:dyDescent="0.45">
      <c r="A24" s="1" t="s">
        <v>68</v>
      </c>
      <c r="C24" s="2">
        <v>263000</v>
      </c>
      <c r="E24" s="2">
        <v>266675736260</v>
      </c>
      <c r="G24" s="2">
        <v>266675736260</v>
      </c>
      <c r="I24" s="2">
        <v>0</v>
      </c>
      <c r="K24" s="2">
        <v>263000</v>
      </c>
      <c r="M24" s="2">
        <v>266675736260</v>
      </c>
      <c r="O24" s="2">
        <v>260908665747</v>
      </c>
      <c r="Q24" s="2">
        <v>5767070513</v>
      </c>
    </row>
    <row r="25" spans="1:17" x14ac:dyDescent="0.45">
      <c r="A25" s="1" t="s">
        <v>71</v>
      </c>
      <c r="C25" s="2">
        <v>2095500</v>
      </c>
      <c r="E25" s="2">
        <v>1992522154890</v>
      </c>
      <c r="G25" s="2">
        <v>2042742185859</v>
      </c>
      <c r="I25" s="2">
        <v>-50220030968</v>
      </c>
      <c r="K25" s="2">
        <v>2095500</v>
      </c>
      <c r="M25" s="2">
        <v>1992522154890</v>
      </c>
      <c r="O25" s="2">
        <v>2012130384755</v>
      </c>
      <c r="Q25" s="2">
        <v>-19608229864</v>
      </c>
    </row>
    <row r="26" spans="1:17" x14ac:dyDescent="0.45">
      <c r="A26" s="1" t="s">
        <v>65</v>
      </c>
      <c r="C26" s="2">
        <v>2495000</v>
      </c>
      <c r="E26" s="2">
        <v>2519493259062</v>
      </c>
      <c r="G26" s="2">
        <v>2519493259062</v>
      </c>
      <c r="I26" s="2">
        <v>0</v>
      </c>
      <c r="K26" s="2">
        <v>2495000</v>
      </c>
      <c r="M26" s="2">
        <v>2519493259062</v>
      </c>
      <c r="O26" s="2">
        <v>2494547781250</v>
      </c>
      <c r="Q26" s="2">
        <v>24945477812</v>
      </c>
    </row>
    <row r="27" spans="1:17" x14ac:dyDescent="0.45">
      <c r="A27" s="1" t="s">
        <v>74</v>
      </c>
      <c r="C27" s="2">
        <v>990000</v>
      </c>
      <c r="E27" s="2">
        <v>989127688106</v>
      </c>
      <c r="G27" s="2">
        <v>936861203124</v>
      </c>
      <c r="I27" s="2">
        <v>52266484982</v>
      </c>
      <c r="K27" s="2">
        <v>990000</v>
      </c>
      <c r="M27" s="2">
        <v>989127688106</v>
      </c>
      <c r="O27" s="2">
        <v>989820562500</v>
      </c>
      <c r="Q27" s="2">
        <v>-692874393</v>
      </c>
    </row>
    <row r="28" spans="1:17" x14ac:dyDescent="0.45">
      <c r="A28" s="1" t="s">
        <v>62</v>
      </c>
      <c r="C28" s="2">
        <v>995000</v>
      </c>
      <c r="E28" s="2">
        <v>1004767852812</v>
      </c>
      <c r="G28" s="2">
        <v>1004767852812</v>
      </c>
      <c r="I28" s="2">
        <v>0</v>
      </c>
      <c r="K28" s="2">
        <v>995000</v>
      </c>
      <c r="M28" s="2">
        <v>1004767852812</v>
      </c>
      <c r="O28" s="2">
        <v>994819656250</v>
      </c>
      <c r="Q28" s="2">
        <v>9948196562</v>
      </c>
    </row>
    <row r="29" spans="1:17" x14ac:dyDescent="0.45">
      <c r="A29" s="1" t="s">
        <v>86</v>
      </c>
      <c r="C29" s="2">
        <v>2998950</v>
      </c>
      <c r="E29" s="2">
        <v>2998406440312</v>
      </c>
      <c r="G29" s="2">
        <v>2998406440312</v>
      </c>
      <c r="I29" s="2">
        <v>0</v>
      </c>
      <c r="K29" s="2">
        <v>2998950</v>
      </c>
      <c r="M29" s="2">
        <v>2998406440312</v>
      </c>
      <c r="O29" s="2">
        <v>2998970011118</v>
      </c>
      <c r="Q29" s="2">
        <v>-563570805</v>
      </c>
    </row>
    <row r="30" spans="1:17" x14ac:dyDescent="0.45">
      <c r="A30" s="1" t="s">
        <v>47</v>
      </c>
      <c r="C30" s="2">
        <v>9452000</v>
      </c>
      <c r="E30" s="2">
        <v>8739181092279</v>
      </c>
      <c r="G30" s="2">
        <v>8849689460938</v>
      </c>
      <c r="I30" s="2">
        <v>-110508368658</v>
      </c>
      <c r="K30" s="2">
        <v>9452000</v>
      </c>
      <c r="M30" s="2">
        <v>8739181092279</v>
      </c>
      <c r="O30" s="2">
        <v>8255394245798</v>
      </c>
      <c r="Q30" s="2">
        <v>483786846481</v>
      </c>
    </row>
    <row r="31" spans="1:17" x14ac:dyDescent="0.45">
      <c r="A31" s="1" t="s">
        <v>53</v>
      </c>
      <c r="C31" s="2">
        <v>1999264</v>
      </c>
      <c r="E31" s="2">
        <v>1998901633400</v>
      </c>
      <c r="G31" s="2">
        <v>1998901633400</v>
      </c>
      <c r="I31" s="2">
        <v>0</v>
      </c>
      <c r="K31" s="2">
        <v>1999264</v>
      </c>
      <c r="M31" s="2">
        <v>1998901633400</v>
      </c>
      <c r="O31" s="2">
        <v>1999264000000</v>
      </c>
      <c r="Q31" s="2">
        <v>-362366600</v>
      </c>
    </row>
    <row r="32" spans="1:17" x14ac:dyDescent="0.45">
      <c r="A32" s="1" t="s">
        <v>92</v>
      </c>
      <c r="C32" s="2">
        <v>3000000</v>
      </c>
      <c r="E32" s="2">
        <v>2999456250000</v>
      </c>
      <c r="G32" s="2">
        <v>3000000000000</v>
      </c>
      <c r="I32" s="2">
        <v>-543750000</v>
      </c>
      <c r="K32" s="2">
        <v>3000000</v>
      </c>
      <c r="M32" s="2">
        <v>2999456250000</v>
      </c>
      <c r="O32" s="2">
        <v>3000000000000</v>
      </c>
      <c r="Q32" s="2">
        <v>-543750000</v>
      </c>
    </row>
    <row r="33" spans="3:17" ht="19.5" thickBot="1" x14ac:dyDescent="0.5">
      <c r="C33" s="6">
        <f>SUM(C8:C32)</f>
        <v>126644800</v>
      </c>
      <c r="E33" s="6">
        <f>SUM(E8:E32)</f>
        <v>47592637876205</v>
      </c>
      <c r="G33" s="6">
        <f>SUM(G8:G32)</f>
        <v>47712321428689</v>
      </c>
      <c r="I33" s="6">
        <f>SUM(I8:I32)</f>
        <v>-119683552479</v>
      </c>
      <c r="K33" s="6">
        <f>SUM(K8:K32)</f>
        <v>126644800</v>
      </c>
      <c r="M33" s="6">
        <f>SUM(M8:M32)</f>
        <v>47592637876205</v>
      </c>
      <c r="O33" s="6">
        <f>SUM(O8:O32)</f>
        <v>46364684834819</v>
      </c>
      <c r="Q33" s="6">
        <f>SUM(Q8:Q32)</f>
        <v>1227953041393</v>
      </c>
    </row>
    <row r="34" spans="3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view="pageBreakPreview" zoomScale="60" zoomScaleNormal="100" workbookViewId="0">
      <selection activeCell="K30" sqref="K30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181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1" t="s">
        <v>183</v>
      </c>
      <c r="D6" s="11" t="s">
        <v>183</v>
      </c>
      <c r="E6" s="11" t="s">
        <v>183</v>
      </c>
      <c r="F6" s="11" t="s">
        <v>183</v>
      </c>
      <c r="G6" s="11" t="s">
        <v>183</v>
      </c>
      <c r="H6" s="11" t="s">
        <v>183</v>
      </c>
      <c r="I6" s="11" t="s">
        <v>183</v>
      </c>
      <c r="K6" s="11" t="s">
        <v>184</v>
      </c>
      <c r="L6" s="11" t="s">
        <v>184</v>
      </c>
      <c r="M6" s="11" t="s">
        <v>184</v>
      </c>
      <c r="N6" s="11" t="s">
        <v>184</v>
      </c>
      <c r="O6" s="11" t="s">
        <v>184</v>
      </c>
      <c r="P6" s="11" t="s">
        <v>184</v>
      </c>
      <c r="Q6" s="11" t="s">
        <v>184</v>
      </c>
    </row>
    <row r="7" spans="1:17" ht="30" x14ac:dyDescent="0.45">
      <c r="A7" s="11" t="s">
        <v>3</v>
      </c>
      <c r="C7" s="11" t="s">
        <v>7</v>
      </c>
      <c r="E7" s="11" t="s">
        <v>216</v>
      </c>
      <c r="G7" s="11" t="s">
        <v>217</v>
      </c>
      <c r="I7" s="11" t="s">
        <v>219</v>
      </c>
      <c r="K7" s="11" t="s">
        <v>7</v>
      </c>
      <c r="M7" s="11" t="s">
        <v>216</v>
      </c>
      <c r="O7" s="11" t="s">
        <v>217</v>
      </c>
      <c r="Q7" s="11" t="s">
        <v>219</v>
      </c>
    </row>
    <row r="8" spans="1:17" x14ac:dyDescent="0.45">
      <c r="A8" s="1" t="s">
        <v>220</v>
      </c>
      <c r="C8" s="2">
        <v>0</v>
      </c>
      <c r="E8" s="2">
        <v>0</v>
      </c>
      <c r="G8" s="2">
        <v>0</v>
      </c>
      <c r="I8" s="2">
        <v>0</v>
      </c>
      <c r="K8" s="2">
        <v>193882675</v>
      </c>
      <c r="M8" s="2">
        <v>671628170154</v>
      </c>
      <c r="O8" s="2">
        <v>711170279679</v>
      </c>
      <c r="Q8" s="2">
        <v>-39542109525</v>
      </c>
    </row>
    <row r="9" spans="1:17" x14ac:dyDescent="0.45">
      <c r="A9" s="1" t="s">
        <v>221</v>
      </c>
      <c r="C9" s="2">
        <v>0</v>
      </c>
      <c r="E9" s="2">
        <v>0</v>
      </c>
      <c r="G9" s="2">
        <v>0</v>
      </c>
      <c r="I9" s="2">
        <v>0</v>
      </c>
      <c r="K9" s="2">
        <v>3500000</v>
      </c>
      <c r="M9" s="2">
        <v>50590352538</v>
      </c>
      <c r="O9" s="2">
        <v>36570021468</v>
      </c>
      <c r="Q9" s="2">
        <v>14020331070</v>
      </c>
    </row>
    <row r="10" spans="1:17" x14ac:dyDescent="0.45">
      <c r="A10" s="1" t="s">
        <v>214</v>
      </c>
      <c r="C10" s="2">
        <v>0</v>
      </c>
      <c r="E10" s="2">
        <v>0</v>
      </c>
      <c r="G10" s="2">
        <v>0</v>
      </c>
      <c r="I10" s="2">
        <v>0</v>
      </c>
      <c r="K10" s="2">
        <v>70247</v>
      </c>
      <c r="M10" s="2">
        <v>153204895</v>
      </c>
      <c r="O10" s="2">
        <v>70310777</v>
      </c>
      <c r="Q10" s="2">
        <v>82894118</v>
      </c>
    </row>
    <row r="11" spans="1:17" x14ac:dyDescent="0.45">
      <c r="A11" s="1" t="s">
        <v>214</v>
      </c>
      <c r="C11" s="2">
        <v>0</v>
      </c>
      <c r="E11" s="2">
        <v>0</v>
      </c>
      <c r="G11" s="2">
        <v>0</v>
      </c>
      <c r="I11" s="2">
        <v>0</v>
      </c>
      <c r="K11" s="2">
        <v>70247</v>
      </c>
      <c r="M11" s="2">
        <v>70310777</v>
      </c>
      <c r="O11" s="2">
        <v>69829030</v>
      </c>
      <c r="Q11" s="2">
        <v>481747</v>
      </c>
    </row>
    <row r="12" spans="1:17" x14ac:dyDescent="0.45">
      <c r="A12" s="1" t="s">
        <v>222</v>
      </c>
      <c r="C12" s="2">
        <v>0</v>
      </c>
      <c r="E12" s="2">
        <v>0</v>
      </c>
      <c r="G12" s="2">
        <v>0</v>
      </c>
      <c r="I12" s="2">
        <v>0</v>
      </c>
      <c r="K12" s="2">
        <v>108054</v>
      </c>
      <c r="M12" s="2">
        <v>139980659</v>
      </c>
      <c r="O12" s="2">
        <v>54027000</v>
      </c>
      <c r="Q12" s="2">
        <v>85953659</v>
      </c>
    </row>
    <row r="13" spans="1:17" x14ac:dyDescent="0.45">
      <c r="A13" s="1" t="s">
        <v>223</v>
      </c>
      <c r="C13" s="2">
        <v>0</v>
      </c>
      <c r="E13" s="2">
        <v>0</v>
      </c>
      <c r="G13" s="2">
        <v>0</v>
      </c>
      <c r="I13" s="2">
        <v>0</v>
      </c>
      <c r="K13" s="2">
        <v>3288623</v>
      </c>
      <c r="M13" s="2">
        <v>1017908887728</v>
      </c>
      <c r="O13" s="2">
        <v>843316962919</v>
      </c>
      <c r="Q13" s="2">
        <v>174591924809</v>
      </c>
    </row>
    <row r="14" spans="1:17" x14ac:dyDescent="0.45">
      <c r="A14" s="1" t="s">
        <v>224</v>
      </c>
      <c r="C14" s="2">
        <v>0</v>
      </c>
      <c r="E14" s="2">
        <v>0</v>
      </c>
      <c r="G14" s="2">
        <v>0</v>
      </c>
      <c r="I14" s="2">
        <v>0</v>
      </c>
      <c r="K14" s="2">
        <v>5043147</v>
      </c>
      <c r="M14" s="2">
        <v>146383696167</v>
      </c>
      <c r="O14" s="2">
        <v>123444874510</v>
      </c>
      <c r="Q14" s="2">
        <v>22938821657</v>
      </c>
    </row>
    <row r="15" spans="1:17" x14ac:dyDescent="0.45">
      <c r="A15" s="1" t="s">
        <v>225</v>
      </c>
      <c r="C15" s="2">
        <v>0</v>
      </c>
      <c r="E15" s="2">
        <v>0</v>
      </c>
      <c r="G15" s="2">
        <v>0</v>
      </c>
      <c r="I15" s="2">
        <v>0</v>
      </c>
      <c r="K15" s="2">
        <v>38137</v>
      </c>
      <c r="M15" s="2">
        <v>26695900</v>
      </c>
      <c r="O15" s="2">
        <v>26537059</v>
      </c>
      <c r="Q15" s="2">
        <v>158841</v>
      </c>
    </row>
    <row r="16" spans="1:17" x14ac:dyDescent="0.45">
      <c r="A16" s="1" t="s">
        <v>222</v>
      </c>
      <c r="C16" s="2">
        <v>0</v>
      </c>
      <c r="E16" s="2">
        <v>0</v>
      </c>
      <c r="G16" s="2">
        <v>0</v>
      </c>
      <c r="I16" s="2">
        <v>0</v>
      </c>
      <c r="K16" s="2">
        <v>108054</v>
      </c>
      <c r="M16" s="2">
        <v>54027000</v>
      </c>
      <c r="O16" s="2">
        <v>53705539</v>
      </c>
      <c r="Q16" s="2">
        <v>321461</v>
      </c>
    </row>
    <row r="17" spans="1:17" x14ac:dyDescent="0.45">
      <c r="A17" s="1" t="s">
        <v>226</v>
      </c>
      <c r="C17" s="2">
        <v>0</v>
      </c>
      <c r="E17" s="2">
        <v>0</v>
      </c>
      <c r="G17" s="2">
        <v>0</v>
      </c>
      <c r="I17" s="2">
        <v>0</v>
      </c>
      <c r="K17" s="2">
        <v>38137</v>
      </c>
      <c r="M17" s="2">
        <v>110318351</v>
      </c>
      <c r="O17" s="2">
        <v>26695900</v>
      </c>
      <c r="Q17" s="2">
        <v>83622451</v>
      </c>
    </row>
    <row r="18" spans="1:17" x14ac:dyDescent="0.45">
      <c r="A18" s="1" t="s">
        <v>227</v>
      </c>
      <c r="C18" s="2">
        <v>0</v>
      </c>
      <c r="E18" s="2">
        <v>0</v>
      </c>
      <c r="G18" s="2">
        <v>0</v>
      </c>
      <c r="I18" s="2">
        <v>0</v>
      </c>
      <c r="K18" s="2">
        <v>5000000</v>
      </c>
      <c r="M18" s="2">
        <v>76259334375</v>
      </c>
      <c r="O18" s="2">
        <v>66011518125</v>
      </c>
      <c r="Q18" s="2">
        <v>10247816250</v>
      </c>
    </row>
    <row r="19" spans="1:17" x14ac:dyDescent="0.45">
      <c r="A19" s="1" t="s">
        <v>228</v>
      </c>
      <c r="C19" s="2">
        <v>0</v>
      </c>
      <c r="E19" s="2">
        <v>0</v>
      </c>
      <c r="G19" s="2">
        <v>0</v>
      </c>
      <c r="I19" s="2">
        <v>0</v>
      </c>
      <c r="K19" s="2">
        <v>116769</v>
      </c>
      <c r="M19" s="2">
        <v>1188018554</v>
      </c>
      <c r="O19" s="2">
        <v>1188464134</v>
      </c>
      <c r="Q19" s="2">
        <v>-445580</v>
      </c>
    </row>
    <row r="20" spans="1:17" x14ac:dyDescent="0.45">
      <c r="A20" s="1" t="s">
        <v>229</v>
      </c>
      <c r="C20" s="2">
        <v>0</v>
      </c>
      <c r="E20" s="2">
        <v>0</v>
      </c>
      <c r="G20" s="2">
        <v>0</v>
      </c>
      <c r="I20" s="2">
        <v>0</v>
      </c>
      <c r="K20" s="2">
        <v>6989940</v>
      </c>
      <c r="M20" s="2">
        <v>130590518184</v>
      </c>
      <c r="O20" s="2">
        <v>104269101609</v>
      </c>
      <c r="Q20" s="2">
        <v>26321416575</v>
      </c>
    </row>
    <row r="21" spans="1:17" x14ac:dyDescent="0.45">
      <c r="A21" s="1" t="s">
        <v>230</v>
      </c>
      <c r="C21" s="2">
        <v>0</v>
      </c>
      <c r="E21" s="2">
        <v>0</v>
      </c>
      <c r="G21" s="2">
        <v>0</v>
      </c>
      <c r="I21" s="2">
        <v>0</v>
      </c>
      <c r="K21" s="2">
        <v>27875338</v>
      </c>
      <c r="M21" s="2">
        <v>492354631001</v>
      </c>
      <c r="O21" s="2">
        <v>394882366199</v>
      </c>
      <c r="Q21" s="2">
        <v>97472264802</v>
      </c>
    </row>
    <row r="22" spans="1:17" x14ac:dyDescent="0.45">
      <c r="A22" s="1" t="s">
        <v>231</v>
      </c>
      <c r="C22" s="2">
        <v>0</v>
      </c>
      <c r="E22" s="2">
        <v>0</v>
      </c>
      <c r="G22" s="2">
        <v>0</v>
      </c>
      <c r="I22" s="2">
        <v>0</v>
      </c>
      <c r="K22" s="2">
        <v>7000000</v>
      </c>
      <c r="M22" s="2">
        <v>97344274301</v>
      </c>
      <c r="O22" s="2">
        <v>82152328125</v>
      </c>
      <c r="Q22" s="2">
        <v>15191946176</v>
      </c>
    </row>
    <row r="23" spans="1:17" x14ac:dyDescent="0.45">
      <c r="A23" s="1" t="s">
        <v>232</v>
      </c>
      <c r="C23" s="2">
        <v>0</v>
      </c>
      <c r="E23" s="2">
        <v>0</v>
      </c>
      <c r="G23" s="2">
        <v>0</v>
      </c>
      <c r="I23" s="2">
        <v>0</v>
      </c>
      <c r="K23" s="2">
        <v>1283203</v>
      </c>
      <c r="M23" s="2">
        <v>166618295539</v>
      </c>
      <c r="O23" s="2">
        <v>105354029947</v>
      </c>
      <c r="Q23" s="2">
        <v>61264265592</v>
      </c>
    </row>
    <row r="24" spans="1:17" x14ac:dyDescent="0.45">
      <c r="A24" s="1" t="s">
        <v>50</v>
      </c>
      <c r="C24" s="2">
        <v>50</v>
      </c>
      <c r="E24" s="2">
        <v>50309383</v>
      </c>
      <c r="G24" s="2">
        <v>50490847</v>
      </c>
      <c r="I24" s="2">
        <v>-181464</v>
      </c>
      <c r="K24" s="2">
        <v>1050</v>
      </c>
      <c r="M24" s="2">
        <v>1070124508</v>
      </c>
      <c r="O24" s="2">
        <v>1060307784</v>
      </c>
      <c r="Q24" s="2">
        <v>9816724</v>
      </c>
    </row>
    <row r="25" spans="1:17" x14ac:dyDescent="0.45">
      <c r="A25" s="1" t="s">
        <v>189</v>
      </c>
      <c r="C25" s="2">
        <v>0</v>
      </c>
      <c r="E25" s="2">
        <v>0</v>
      </c>
      <c r="G25" s="2">
        <v>0</v>
      </c>
      <c r="I25" s="2">
        <v>0</v>
      </c>
      <c r="K25" s="2">
        <v>36725</v>
      </c>
      <c r="M25" s="2">
        <v>36718343595</v>
      </c>
      <c r="O25" s="2">
        <v>36718343593</v>
      </c>
      <c r="Q25" s="2">
        <v>2</v>
      </c>
    </row>
    <row r="26" spans="1:17" x14ac:dyDescent="0.45">
      <c r="A26" s="1" t="s">
        <v>203</v>
      </c>
      <c r="C26" s="2">
        <v>0</v>
      </c>
      <c r="E26" s="2">
        <v>0</v>
      </c>
      <c r="G26" s="2">
        <v>0</v>
      </c>
      <c r="I26" s="2">
        <v>0</v>
      </c>
      <c r="K26" s="2">
        <v>1596900</v>
      </c>
      <c r="M26" s="2">
        <v>1585615693440</v>
      </c>
      <c r="O26" s="2">
        <v>1576335204349</v>
      </c>
      <c r="Q26" s="2">
        <v>9280489091</v>
      </c>
    </row>
    <row r="27" spans="1:17" x14ac:dyDescent="0.45">
      <c r="A27" s="1" t="s">
        <v>233</v>
      </c>
      <c r="C27" s="2">
        <v>0</v>
      </c>
      <c r="E27" s="2">
        <v>0</v>
      </c>
      <c r="G27" s="2">
        <v>0</v>
      </c>
      <c r="I27" s="2">
        <v>0</v>
      </c>
      <c r="K27" s="2">
        <v>25500</v>
      </c>
      <c r="M27" s="2">
        <v>25500000000</v>
      </c>
      <c r="O27" s="2">
        <v>25140992369</v>
      </c>
      <c r="Q27" s="2">
        <v>359007631</v>
      </c>
    </row>
    <row r="28" spans="1:17" x14ac:dyDescent="0.45">
      <c r="A28" s="1" t="s">
        <v>234</v>
      </c>
      <c r="C28" s="2">
        <v>0</v>
      </c>
      <c r="E28" s="2">
        <v>0</v>
      </c>
      <c r="G28" s="2">
        <v>0</v>
      </c>
      <c r="I28" s="2">
        <v>0</v>
      </c>
      <c r="K28" s="2">
        <v>38458</v>
      </c>
      <c r="M28" s="2">
        <v>38458000000</v>
      </c>
      <c r="O28" s="2">
        <v>34306008508</v>
      </c>
      <c r="Q28" s="2">
        <v>4151991492</v>
      </c>
    </row>
    <row r="29" spans="1:17" x14ac:dyDescent="0.45">
      <c r="A29" s="1" t="s">
        <v>235</v>
      </c>
      <c r="C29" s="2">
        <v>0</v>
      </c>
      <c r="E29" s="2">
        <v>0</v>
      </c>
      <c r="G29" s="2">
        <v>0</v>
      </c>
      <c r="I29" s="2">
        <v>0</v>
      </c>
      <c r="K29" s="2">
        <v>1839750</v>
      </c>
      <c r="M29" s="2">
        <v>662147644822</v>
      </c>
      <c r="O29" s="2">
        <v>694994853159</v>
      </c>
      <c r="Q29" s="2">
        <v>-32847208336</v>
      </c>
    </row>
    <row r="30" spans="1:17" x14ac:dyDescent="0.45">
      <c r="A30" s="1" t="s">
        <v>236</v>
      </c>
      <c r="C30" s="2">
        <v>0</v>
      </c>
      <c r="E30" s="2">
        <v>0</v>
      </c>
      <c r="G30" s="2">
        <v>0</v>
      </c>
      <c r="I30" s="2">
        <v>0</v>
      </c>
      <c r="K30" s="2">
        <v>109600</v>
      </c>
      <c r="M30" s="2">
        <v>114115243599</v>
      </c>
      <c r="O30" s="2">
        <v>110008498380</v>
      </c>
      <c r="Q30" s="2">
        <v>4106745219</v>
      </c>
    </row>
    <row r="31" spans="1:17" x14ac:dyDescent="0.45">
      <c r="A31" s="1" t="s">
        <v>201</v>
      </c>
      <c r="C31" s="2">
        <v>0</v>
      </c>
      <c r="E31" s="2">
        <v>0</v>
      </c>
      <c r="G31" s="2">
        <v>0</v>
      </c>
      <c r="I31" s="2">
        <v>0</v>
      </c>
      <c r="K31" s="2">
        <v>246900</v>
      </c>
      <c r="M31" s="2">
        <v>246899093750</v>
      </c>
      <c r="O31" s="2">
        <v>240776604182</v>
      </c>
      <c r="Q31" s="2">
        <v>6122489568</v>
      </c>
    </row>
    <row r="32" spans="1:17" x14ac:dyDescent="0.45">
      <c r="A32" s="1" t="s">
        <v>80</v>
      </c>
      <c r="C32" s="2">
        <v>0</v>
      </c>
      <c r="E32" s="2">
        <v>0</v>
      </c>
      <c r="G32" s="2">
        <v>0</v>
      </c>
      <c r="I32" s="2">
        <v>0</v>
      </c>
      <c r="K32" s="2">
        <v>20000</v>
      </c>
      <c r="M32" s="2">
        <v>18770747190</v>
      </c>
      <c r="O32" s="2">
        <v>19996374997</v>
      </c>
      <c r="Q32" s="2">
        <v>-1225627807</v>
      </c>
    </row>
    <row r="33" spans="1:17" x14ac:dyDescent="0.45">
      <c r="A33" s="1" t="s">
        <v>83</v>
      </c>
      <c r="C33" s="2">
        <v>0</v>
      </c>
      <c r="E33" s="2">
        <v>0</v>
      </c>
      <c r="G33" s="2">
        <v>0</v>
      </c>
      <c r="I33" s="2">
        <v>0</v>
      </c>
      <c r="K33" s="2">
        <v>1100</v>
      </c>
      <c r="M33" s="2">
        <v>1110298225</v>
      </c>
      <c r="O33" s="2">
        <v>1045022000</v>
      </c>
      <c r="Q33" s="2">
        <v>65276225</v>
      </c>
    </row>
    <row r="34" spans="1:17" x14ac:dyDescent="0.45">
      <c r="A34" s="1" t="s">
        <v>35</v>
      </c>
      <c r="C34" s="2">
        <v>0</v>
      </c>
      <c r="E34" s="2">
        <v>0</v>
      </c>
      <c r="G34" s="2">
        <v>0</v>
      </c>
      <c r="I34" s="2">
        <v>0</v>
      </c>
      <c r="K34" s="2">
        <v>5000</v>
      </c>
      <c r="M34" s="2">
        <v>5049084688</v>
      </c>
      <c r="O34" s="2">
        <v>4999093750</v>
      </c>
      <c r="Q34" s="2">
        <v>49990938</v>
      </c>
    </row>
    <row r="35" spans="1:17" x14ac:dyDescent="0.45">
      <c r="A35" s="1" t="s">
        <v>56</v>
      </c>
      <c r="C35" s="2">
        <v>0</v>
      </c>
      <c r="E35" s="2">
        <v>0</v>
      </c>
      <c r="G35" s="2">
        <v>0</v>
      </c>
      <c r="I35" s="2">
        <v>0</v>
      </c>
      <c r="K35" s="2">
        <v>2100</v>
      </c>
      <c r="M35" s="2">
        <v>2109617566</v>
      </c>
      <c r="O35" s="2">
        <v>2099619376</v>
      </c>
      <c r="Q35" s="2">
        <v>9998190</v>
      </c>
    </row>
    <row r="36" spans="1:17" x14ac:dyDescent="0.45">
      <c r="A36" s="1" t="s">
        <v>200</v>
      </c>
      <c r="C36" s="2">
        <v>0</v>
      </c>
      <c r="E36" s="2">
        <v>0</v>
      </c>
      <c r="G36" s="2">
        <v>0</v>
      </c>
      <c r="I36" s="2">
        <v>0</v>
      </c>
      <c r="K36" s="2">
        <v>1994059</v>
      </c>
      <c r="M36" s="2">
        <v>1993756533845</v>
      </c>
      <c r="O36" s="2">
        <v>1993698798773</v>
      </c>
      <c r="Q36" s="2">
        <v>57735072</v>
      </c>
    </row>
    <row r="37" spans="1:17" x14ac:dyDescent="0.45">
      <c r="A37" s="1" t="s">
        <v>68</v>
      </c>
      <c r="C37" s="2">
        <v>0</v>
      </c>
      <c r="E37" s="2">
        <v>0</v>
      </c>
      <c r="G37" s="2">
        <v>0</v>
      </c>
      <c r="I37" s="2">
        <v>0</v>
      </c>
      <c r="K37" s="2">
        <v>2932000</v>
      </c>
      <c r="M37" s="2">
        <v>2861105623528</v>
      </c>
      <c r="O37" s="2">
        <v>2908685201219</v>
      </c>
      <c r="Q37" s="2">
        <v>-47579577691</v>
      </c>
    </row>
    <row r="38" spans="1:17" x14ac:dyDescent="0.45">
      <c r="A38" s="1" t="s">
        <v>198</v>
      </c>
      <c r="C38" s="2">
        <v>0</v>
      </c>
      <c r="E38" s="2">
        <v>0</v>
      </c>
      <c r="G38" s="2">
        <v>0</v>
      </c>
      <c r="I38" s="2">
        <v>0</v>
      </c>
      <c r="K38" s="2">
        <v>2597880</v>
      </c>
      <c r="M38" s="2">
        <v>2597465866250</v>
      </c>
      <c r="O38" s="2">
        <v>2623383225592</v>
      </c>
      <c r="Q38" s="2">
        <v>-25917359342</v>
      </c>
    </row>
    <row r="39" spans="1:17" x14ac:dyDescent="0.45">
      <c r="A39" s="1" t="s">
        <v>196</v>
      </c>
      <c r="C39" s="2">
        <v>0</v>
      </c>
      <c r="E39" s="2">
        <v>0</v>
      </c>
      <c r="G39" s="2">
        <v>0</v>
      </c>
      <c r="I39" s="2">
        <v>0</v>
      </c>
      <c r="K39" s="2">
        <v>1348600</v>
      </c>
      <c r="M39" s="2">
        <v>1348600000000</v>
      </c>
      <c r="O39" s="2">
        <v>1336081389761</v>
      </c>
      <c r="Q39" s="2">
        <v>12518610239</v>
      </c>
    </row>
    <row r="40" spans="1:17" x14ac:dyDescent="0.45">
      <c r="A40" s="1" t="s">
        <v>194</v>
      </c>
      <c r="C40" s="2">
        <v>0</v>
      </c>
      <c r="E40" s="2">
        <v>0</v>
      </c>
      <c r="G40" s="2">
        <v>0</v>
      </c>
      <c r="I40" s="2">
        <v>0</v>
      </c>
      <c r="K40" s="2">
        <v>1509020</v>
      </c>
      <c r="M40" s="2">
        <v>1523873705028</v>
      </c>
      <c r="O40" s="2">
        <v>1508746490125</v>
      </c>
      <c r="Q40" s="2">
        <v>15127214903</v>
      </c>
    </row>
    <row r="41" spans="1:17" x14ac:dyDescent="0.45">
      <c r="A41" s="1" t="s">
        <v>71</v>
      </c>
      <c r="C41" s="2">
        <v>0</v>
      </c>
      <c r="E41" s="2">
        <v>0</v>
      </c>
      <c r="G41" s="2">
        <v>0</v>
      </c>
      <c r="I41" s="2">
        <v>0</v>
      </c>
      <c r="K41" s="2">
        <v>10000</v>
      </c>
      <c r="M41" s="2">
        <v>9931199646</v>
      </c>
      <c r="O41" s="2">
        <v>9602149294</v>
      </c>
      <c r="Q41" s="2">
        <v>329050352</v>
      </c>
    </row>
    <row r="42" spans="1:17" x14ac:dyDescent="0.45">
      <c r="A42" s="1" t="s">
        <v>237</v>
      </c>
      <c r="C42" s="2">
        <v>0</v>
      </c>
      <c r="E42" s="2">
        <v>0</v>
      </c>
      <c r="G42" s="2">
        <v>0</v>
      </c>
      <c r="I42" s="2">
        <v>0</v>
      </c>
      <c r="K42" s="2">
        <v>3466000</v>
      </c>
      <c r="M42" s="2">
        <v>3513392536389</v>
      </c>
      <c r="O42" s="2">
        <v>3299158538681</v>
      </c>
      <c r="Q42" s="2">
        <v>214233997708</v>
      </c>
    </row>
    <row r="43" spans="1:17" x14ac:dyDescent="0.45">
      <c r="A43" s="1" t="s">
        <v>65</v>
      </c>
      <c r="C43" s="2">
        <v>0</v>
      </c>
      <c r="E43" s="2">
        <v>0</v>
      </c>
      <c r="G43" s="2">
        <v>0</v>
      </c>
      <c r="I43" s="2">
        <v>0</v>
      </c>
      <c r="K43" s="2">
        <v>5000</v>
      </c>
      <c r="M43" s="2">
        <v>5049084688</v>
      </c>
      <c r="O43" s="2">
        <v>4999093750</v>
      </c>
      <c r="Q43" s="2">
        <v>49990938</v>
      </c>
    </row>
    <row r="44" spans="1:17" x14ac:dyDescent="0.45">
      <c r="A44" s="1" t="s">
        <v>74</v>
      </c>
      <c r="C44" s="2">
        <v>0</v>
      </c>
      <c r="E44" s="2">
        <v>0</v>
      </c>
      <c r="G44" s="2">
        <v>0</v>
      </c>
      <c r="I44" s="2">
        <v>0</v>
      </c>
      <c r="K44" s="2">
        <v>10000</v>
      </c>
      <c r="M44" s="2">
        <v>9862062179</v>
      </c>
      <c r="O44" s="2">
        <v>9998187500</v>
      </c>
      <c r="Q44" s="2">
        <v>-136125321</v>
      </c>
    </row>
    <row r="45" spans="1:17" x14ac:dyDescent="0.45">
      <c r="A45" s="1" t="s">
        <v>192</v>
      </c>
      <c r="C45" s="2">
        <v>0</v>
      </c>
      <c r="E45" s="2">
        <v>0</v>
      </c>
      <c r="G45" s="2">
        <v>0</v>
      </c>
      <c r="I45" s="2">
        <v>0</v>
      </c>
      <c r="K45" s="2">
        <v>500000</v>
      </c>
      <c r="M45" s="2">
        <v>504979084688</v>
      </c>
      <c r="O45" s="2">
        <v>499909375000</v>
      </c>
      <c r="Q45" s="2">
        <v>5069709688</v>
      </c>
    </row>
    <row r="46" spans="1:17" x14ac:dyDescent="0.45">
      <c r="A46" s="1" t="s">
        <v>62</v>
      </c>
      <c r="C46" s="2">
        <v>0</v>
      </c>
      <c r="E46" s="2">
        <v>0</v>
      </c>
      <c r="G46" s="2">
        <v>0</v>
      </c>
      <c r="I46" s="2">
        <v>0</v>
      </c>
      <c r="K46" s="2">
        <v>5000</v>
      </c>
      <c r="M46" s="2">
        <v>5049084688</v>
      </c>
      <c r="O46" s="2">
        <v>4999093750</v>
      </c>
      <c r="Q46" s="2">
        <v>49990938</v>
      </c>
    </row>
    <row r="47" spans="1:17" x14ac:dyDescent="0.45">
      <c r="A47" s="1" t="s">
        <v>86</v>
      </c>
      <c r="C47" s="2">
        <v>0</v>
      </c>
      <c r="E47" s="2">
        <v>0</v>
      </c>
      <c r="G47" s="2">
        <v>0</v>
      </c>
      <c r="I47" s="2">
        <v>0</v>
      </c>
      <c r="K47" s="2">
        <v>1050</v>
      </c>
      <c r="M47" s="2">
        <v>1059807880</v>
      </c>
      <c r="O47" s="2">
        <v>1050007007</v>
      </c>
      <c r="Q47" s="2">
        <v>9800873</v>
      </c>
    </row>
    <row r="48" spans="1:17" ht="19.5" thickBot="1" x14ac:dyDescent="0.5">
      <c r="C48" s="6">
        <f>SUM(C8:C47)</f>
        <v>50</v>
      </c>
      <c r="E48" s="6">
        <f>SUM(E8:E47)</f>
        <v>50309383</v>
      </c>
      <c r="G48" s="6">
        <f>SUM(G8:G47)</f>
        <v>50490847</v>
      </c>
      <c r="I48" s="6">
        <f>SUM(I8:I47)</f>
        <v>-181464</v>
      </c>
      <c r="K48" s="6">
        <f>SUM(K8:K47)</f>
        <v>272714263</v>
      </c>
      <c r="M48" s="6">
        <f>SUM(M8:M47)</f>
        <v>19963109196315</v>
      </c>
      <c r="O48" s="6">
        <f>SUM(O8:O47)</f>
        <v>19416453524919</v>
      </c>
      <c r="Q48" s="6">
        <f>SUM(Q8:Q47)</f>
        <v>546655671397</v>
      </c>
    </row>
    <row r="49" ht="19.5" thickTop="1" x14ac:dyDescent="0.4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2023-09-30T06:37:43Z</dcterms:created>
  <dcterms:modified xsi:type="dcterms:W3CDTF">2023-10-01T05:08:19Z</dcterms:modified>
</cp:coreProperties>
</file>