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نگین\نگین\گزارش پرتفوی ماهانه\99\دی\"/>
    </mc:Choice>
  </mc:AlternateContent>
  <xr:revisionPtr revIDLastSave="0" documentId="13_ncr:1_{9CB8316D-5C9F-41B3-A3E2-9FB5A91D9C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S31" i="11"/>
  <c r="Q31" i="11"/>
  <c r="O31" i="11"/>
  <c r="M31" i="11"/>
  <c r="I31" i="11"/>
  <c r="G31" i="11"/>
  <c r="E31" i="11"/>
  <c r="C31" i="11"/>
  <c r="W32" i="1" l="1"/>
  <c r="U32" i="1"/>
  <c r="S32" i="1"/>
  <c r="Q32" i="1"/>
  <c r="O32" i="1"/>
  <c r="M32" i="1"/>
  <c r="K32" i="1"/>
  <c r="I32" i="1"/>
  <c r="G32" i="1"/>
  <c r="E32" i="1"/>
  <c r="C32" i="1"/>
  <c r="AI21" i="3"/>
  <c r="AG21" i="3"/>
  <c r="AE21" i="3"/>
  <c r="AC21" i="3"/>
  <c r="AA21" i="3"/>
  <c r="Y21" i="3"/>
  <c r="W21" i="3"/>
  <c r="U21" i="3"/>
  <c r="S21" i="3"/>
  <c r="Q21" i="3"/>
  <c r="O21" i="3"/>
  <c r="Q22" i="6"/>
  <c r="O22" i="6"/>
  <c r="M22" i="6"/>
  <c r="K22" i="6"/>
  <c r="S26" i="7"/>
  <c r="Q26" i="7"/>
  <c r="O26" i="7"/>
  <c r="M26" i="7"/>
  <c r="K26" i="7"/>
  <c r="I26" i="7"/>
  <c r="Q37" i="9"/>
  <c r="O37" i="9"/>
  <c r="M37" i="9"/>
  <c r="K37" i="9"/>
  <c r="I37" i="9"/>
  <c r="G37" i="9"/>
  <c r="E37" i="9"/>
  <c r="C37" i="9"/>
  <c r="Q14" i="10"/>
  <c r="O14" i="10"/>
  <c r="M14" i="10"/>
  <c r="K14" i="10"/>
  <c r="I14" i="10"/>
  <c r="G14" i="10"/>
  <c r="E14" i="10"/>
  <c r="C14" i="10"/>
  <c r="Q20" i="12" l="1"/>
  <c r="O20" i="12"/>
  <c r="M20" i="12"/>
  <c r="K20" i="12"/>
  <c r="I20" i="12"/>
  <c r="G20" i="12"/>
  <c r="E20" i="12"/>
  <c r="C20" i="12"/>
  <c r="H19" i="13"/>
  <c r="E19" i="13"/>
</calcChain>
</file>

<file path=xl/sharedStrings.xml><?xml version="1.0" encoding="utf-8"?>
<sst xmlns="http://schemas.openxmlformats.org/spreadsheetml/2006/main" count="881" uniqueCount="228">
  <si>
    <t>صندوق سرمایه‌گذاری با درآمد ثابت نگین سامان</t>
  </si>
  <si>
    <t>صورت وضعیت پورتفوی</t>
  </si>
  <si>
    <t>برای ماه منتهی به 1399/10/30</t>
  </si>
  <si>
    <t>نام شرکت</t>
  </si>
  <si>
    <t>1399/09/30</t>
  </si>
  <si>
    <t>تغییرات طی دوره</t>
  </si>
  <si>
    <t>1399/10/30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</si>
  <si>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</si>
  <si>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</si>
  <si>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</si>
  <si>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</si>
  <si>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</si>
  <si>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</si>
  <si>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</si>
  <si>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</si>
  <si>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</si>
  <si>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0.15 %</t>
  </si>
  <si>
    <t>بانک ملت</t>
  </si>
  <si>
    <t>0.32 %</t>
  </si>
  <si>
    <t>پتروشیمی بوعلی سینا</t>
  </si>
  <si>
    <t>0.03 %</t>
  </si>
  <si>
    <t>پتروشیمی پردیس</t>
  </si>
  <si>
    <t>0.28 %</t>
  </si>
  <si>
    <t>پخش البرز</t>
  </si>
  <si>
    <t>0.12 %</t>
  </si>
  <si>
    <t>پلی پروپیلن جم - جم پیلن</t>
  </si>
  <si>
    <t>0.31 %</t>
  </si>
  <si>
    <t>پلیمر آریا ساسول</t>
  </si>
  <si>
    <t>0.60 %</t>
  </si>
  <si>
    <t>تامین سرمایه نوین</t>
  </si>
  <si>
    <t>0.22 %</t>
  </si>
  <si>
    <t>توسعه‌ صنایع‌ بهشهر(هلدینگ</t>
  </si>
  <si>
    <t>ح . ‌توکافولاد(هلدینگ‌</t>
  </si>
  <si>
    <t>0.57 %</t>
  </si>
  <si>
    <t>سرمایه گذاری گروه توسعه ملی</t>
  </si>
  <si>
    <t>0.24 %</t>
  </si>
  <si>
    <t>سرمایه‌ گذاری‌ پارس‌ توشه‌</t>
  </si>
  <si>
    <t>0.46 %</t>
  </si>
  <si>
    <t>سرمایه‌گذاری‌توکافولاد(هلدینگ</t>
  </si>
  <si>
    <t>0.90 %</t>
  </si>
  <si>
    <t>سرمایه‌گذاری‌غدیر(هلدینگ‌</t>
  </si>
  <si>
    <t>0.27 %</t>
  </si>
  <si>
    <t>صنایع پتروشیمی خلیج فارس</t>
  </si>
  <si>
    <t>0.58 %</t>
  </si>
  <si>
    <t>مبین انرژی خلیج فارس</t>
  </si>
  <si>
    <t>0.16 %</t>
  </si>
  <si>
    <t>مدیریت سرمایه گذاری کوثربهمن</t>
  </si>
  <si>
    <t>0.01 %</t>
  </si>
  <si>
    <t>مدیریت صنعت شوینده ت.ص.بهشهر</t>
  </si>
  <si>
    <t>ملی‌ صنایع‌ مس‌ ایران‌</t>
  </si>
  <si>
    <t>سپیدار سیستم آسیا</t>
  </si>
  <si>
    <t>0.00 %</t>
  </si>
  <si>
    <t>پدیده شیمی قرن</t>
  </si>
  <si>
    <t>0.55 %</t>
  </si>
  <si>
    <t>معدنی و صنعتی گل گهر</t>
  </si>
  <si>
    <t>0.17 %</t>
  </si>
  <si>
    <t>پتروشیمی جم</t>
  </si>
  <si>
    <t>0.07 %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</si>
  <si>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</si>
  <si>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</si>
  <si>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</si>
  <si>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</si>
  <si>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</si>
  <si>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</si>
  <si>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</si>
  <si>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</si>
  <si>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</si>
  <si>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</si>
  <si>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</si>
  <si>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</si>
  <si>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دومينو14040208</t>
  </si>
  <si>
    <t>بله</t>
  </si>
  <si>
    <t>1399/02/08</t>
  </si>
  <si>
    <t>1404/02/07</t>
  </si>
  <si>
    <t>2.65 %</t>
  </si>
  <si>
    <t>اسنادخزانه-م13بودجه98-010219</t>
  </si>
  <si>
    <t>1398/09/06</t>
  </si>
  <si>
    <t>1401/02/19</t>
  </si>
  <si>
    <t>اسنادخزانه-م17بودجه98-010512</t>
  </si>
  <si>
    <t>1398/11/07</t>
  </si>
  <si>
    <t>1401/05/12</t>
  </si>
  <si>
    <t>اسنادخزانه-م20بودجه98-020806</t>
  </si>
  <si>
    <t>1399/02/02</t>
  </si>
  <si>
    <t>1402/08/06</t>
  </si>
  <si>
    <t>2.66 %</t>
  </si>
  <si>
    <t>اسنادخزانه-م21بودجه98-020906</t>
  </si>
  <si>
    <t>1399/01/27</t>
  </si>
  <si>
    <t>1402/09/06</t>
  </si>
  <si>
    <t>0.71 %</t>
  </si>
  <si>
    <t>مرابحه دولت تعاون-كاردان991118</t>
  </si>
  <si>
    <t>1395/11/18</t>
  </si>
  <si>
    <t>1399/11/18</t>
  </si>
  <si>
    <t>11.84 %</t>
  </si>
  <si>
    <t>مرابحه عام دولت4-ش.خ 0205</t>
  </si>
  <si>
    <t>1399/05/07</t>
  </si>
  <si>
    <t>1402/05/07</t>
  </si>
  <si>
    <t>17.73 %</t>
  </si>
  <si>
    <t>مرابحه گندم2-واجدشرايط خاص1400</t>
  </si>
  <si>
    <t>1396/08/20</t>
  </si>
  <si>
    <t>1400/08/20</t>
  </si>
  <si>
    <t>1.84 %</t>
  </si>
  <si>
    <t>منفعت دولت5-ش.خاص كاردان0108</t>
  </si>
  <si>
    <t>1398/08/18</t>
  </si>
  <si>
    <t>1401/08/18</t>
  </si>
  <si>
    <t>منفعت صبا اروند کاردان14001113</t>
  </si>
  <si>
    <t>1397/11/13</t>
  </si>
  <si>
    <t>1400/11/13</t>
  </si>
  <si>
    <t>6.17 %</t>
  </si>
  <si>
    <t>سلف موازی برق نیروی برق حرارتی</t>
  </si>
  <si>
    <t>1399/10/23</t>
  </si>
  <si>
    <t>1401/10/22</t>
  </si>
  <si>
    <t>9.20 %</t>
  </si>
  <si>
    <t>مشارکت رایان سایپا-3ماهه16%</t>
  </si>
  <si>
    <t>1397/06/05</t>
  </si>
  <si>
    <t>1401/06/05</t>
  </si>
  <si>
    <t>9.45 %</t>
  </si>
  <si>
    <t>قیمت پایانی</t>
  </si>
  <si>
    <t>قیمت پس از تعدیل</t>
  </si>
  <si>
    <t>درصد تعدیل</t>
  </si>
  <si>
    <t>ارزش ناشی از تعدیل قیمت</t>
  </si>
  <si>
    <t>مرابحه دولت تعاون-کاردان991118</t>
  </si>
  <si>
    <t>-1.96 %</t>
  </si>
  <si>
    <t>-9.06 %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</si>
  <si>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</si>
  <si>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</si>
  <si>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</si>
  <si>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</si>
  <si>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</si>
  <si>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</si>
  <si>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</si>
  <si>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</si>
  <si>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</si>
  <si>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</si>
  <si>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</si>
  <si>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</si>
  <si>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</si>
  <si>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</si>
  <si>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</si>
  <si>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</si>
  <si>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826-40-13470000-1</t>
  </si>
  <si>
    <t>حساب جاری</t>
  </si>
  <si>
    <t>1396/02/04</t>
  </si>
  <si>
    <t>بانک ملی جهان کودک</t>
  </si>
  <si>
    <t>0111343018008</t>
  </si>
  <si>
    <t>1396/05/15</t>
  </si>
  <si>
    <t>بانک تجارت مطهري-مهرداد</t>
  </si>
  <si>
    <t>279928474</t>
  </si>
  <si>
    <t>0.44 %</t>
  </si>
  <si>
    <t>بانک سامان ملاصدرا</t>
  </si>
  <si>
    <t>829-810-13470000-1</t>
  </si>
  <si>
    <t>829-111-13470000-1</t>
  </si>
  <si>
    <t>سپرده بلند مدت</t>
  </si>
  <si>
    <t>869-111-13470000-1</t>
  </si>
  <si>
    <t>بانک ملی مستقل حافظ</t>
  </si>
  <si>
    <t>0226057940000</t>
  </si>
  <si>
    <t>بانک گردشگری آپادانا</t>
  </si>
  <si>
    <t>120-9967-722176-1</t>
  </si>
  <si>
    <t>0.10 %</t>
  </si>
  <si>
    <t>بانک رفاه شيخ بهايي</t>
  </si>
  <si>
    <t>287155067</t>
  </si>
  <si>
    <t>120.1197.722176.2</t>
  </si>
  <si>
    <t>6.13 %</t>
  </si>
  <si>
    <t>895112134700001</t>
  </si>
  <si>
    <t>1399/05/14</t>
  </si>
  <si>
    <t>8.46 %</t>
  </si>
  <si>
    <t>بانک تجارت آفریقا</t>
  </si>
  <si>
    <t>6251694085</t>
  </si>
  <si>
    <t>1399/09/05</t>
  </si>
  <si>
    <t>9.17 %</t>
  </si>
  <si>
    <t>895112134700002</t>
  </si>
  <si>
    <t>1399/10/06</t>
  </si>
  <si>
    <t>2.57 %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</si>
  <si>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</si>
  <si>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</si>
  <si>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</si>
  <si>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</si>
  <si>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</si>
  <si>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</si>
  <si>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</si>
  <si>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</si>
  <si>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</si>
  <si>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</si>
  <si>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</si>
  <si>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</si>
  <si>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</si>
  <si>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</si>
  <si>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</si>
  <si>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</si>
  <si>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</si>
  <si>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</si>
  <si>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</si>
  <si>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مرابحه گندم2-واجدشرایط خاص1400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</si>
  <si>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</si>
  <si>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</si>
  <si>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</si>
  <si>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</si>
  <si>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</si>
  <si>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-1.82 %</t>
  </si>
  <si>
    <t>-0.49 %</t>
  </si>
  <si>
    <t>-5.52 %</t>
  </si>
  <si>
    <t>0.04 %</t>
  </si>
  <si>
    <t>-0.03 %</t>
  </si>
  <si>
    <t>-0.12 %</t>
  </si>
  <si>
    <t>-0.02 %</t>
  </si>
  <si>
    <t>-0.51 %</t>
  </si>
  <si>
    <t>-0.34 %</t>
  </si>
  <si>
    <t>-0.07 %</t>
  </si>
  <si>
    <t>-0.04 %</t>
  </si>
  <si>
    <t>1.15 %</t>
  </si>
  <si>
    <t>0.38 %</t>
  </si>
  <si>
    <t>0.13 %</t>
  </si>
  <si>
    <t>0.20 %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</si>
  <si>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</si>
  <si>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</si>
  <si>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</si>
  <si>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</si>
  <si>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</si>
  <si>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</si>
  <si>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</si>
  <si>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</si>
  <si>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</si>
  <si>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-0.11 %</t>
  </si>
  <si>
    <t>سرمایه‌گذاری در اوراق بهادار</t>
  </si>
  <si>
    <t>79.14 %</t>
  </si>
  <si>
    <t>1.35 %</t>
  </si>
  <si>
    <t>درآمد سپرده بانکی</t>
  </si>
  <si>
    <t>27.03 %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</si>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</sst>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;\(#,##0\);\-\ ;"/>
  </numFmts>
  <fonts count="5" x14ac:knownFonts="1">
    <font>
      <sz val="11"/>
      <name val="Calibri"/>
    </font>
    <font>
      <sz val="10"/>
      <color rgb="FF000000"/>
      <name val="Arial"/>
      <charset val="1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165" fontId="3" fillId="0" borderId="2" xfId="0" applyNumberFormat="1" applyFont="1" applyBorder="1"/>
    <xf numFmtId="0" fontId="4" fillId="0" borderId="0" xfId="0" applyFont="1" applyAlignment="1">
      <alignment horizontal="center"/>
    </xf>
    <xf numFmtId="3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3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4FC6F63E-A43A-4609-8688-B9F290A52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6"/>
  <sheetViews>
    <sheetView rightToLeft="1" tabSelected="1" topLeftCell="A4" zoomScale="80" zoomScaleNormal="80" workbookViewId="0">
      <selection activeCell="O34" sqref="O34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1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30" x14ac:dyDescent="0.4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30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21" x14ac:dyDescent="0.55000000000000004">
      <c r="A9" s="2" t="s">
        <v>15</v>
      </c>
      <c r="C9" s="6">
        <v>400000</v>
      </c>
      <c r="D9" s="6"/>
      <c r="E9" s="6">
        <v>10125661479</v>
      </c>
      <c r="F9" s="6"/>
      <c r="G9" s="6">
        <v>9304308000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400000</v>
      </c>
      <c r="R9" s="6"/>
      <c r="S9" s="6">
        <v>20760</v>
      </c>
      <c r="T9" s="6"/>
      <c r="U9" s="6">
        <v>10125661479</v>
      </c>
      <c r="V9" s="6"/>
      <c r="W9" s="6">
        <v>8254591200</v>
      </c>
      <c r="X9" s="4"/>
      <c r="Y9" s="4" t="s">
        <v>16</v>
      </c>
    </row>
    <row r="10" spans="1:25" ht="21" x14ac:dyDescent="0.55000000000000004">
      <c r="A10" s="2" t="s">
        <v>17</v>
      </c>
      <c r="C10" s="6">
        <v>10000000</v>
      </c>
      <c r="D10" s="6"/>
      <c r="E10" s="6">
        <v>61821477463</v>
      </c>
      <c r="F10" s="6"/>
      <c r="G10" s="6">
        <v>48112020000</v>
      </c>
      <c r="H10" s="6"/>
      <c r="I10" s="6">
        <v>0</v>
      </c>
      <c r="J10" s="6"/>
      <c r="K10" s="6">
        <v>0</v>
      </c>
      <c r="L10" s="6"/>
      <c r="M10" s="6">
        <v>-5200000</v>
      </c>
      <c r="N10" s="6"/>
      <c r="O10" s="6">
        <v>25124235362</v>
      </c>
      <c r="P10" s="6"/>
      <c r="Q10" s="6">
        <v>4800000</v>
      </c>
      <c r="R10" s="6"/>
      <c r="S10" s="6">
        <v>3690</v>
      </c>
      <c r="T10" s="6"/>
      <c r="U10" s="6">
        <v>29674309195</v>
      </c>
      <c r="V10" s="6"/>
      <c r="W10" s="6">
        <v>17606613600</v>
      </c>
      <c r="X10" s="4"/>
      <c r="Y10" s="4" t="s">
        <v>18</v>
      </c>
    </row>
    <row r="11" spans="1:25" ht="21" x14ac:dyDescent="0.55000000000000004">
      <c r="A11" s="2" t="s">
        <v>19</v>
      </c>
      <c r="C11" s="6">
        <v>33612</v>
      </c>
      <c r="D11" s="6"/>
      <c r="E11" s="6">
        <v>1393837439</v>
      </c>
      <c r="F11" s="6"/>
      <c r="G11" s="6">
        <v>1855034717.4719999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33612</v>
      </c>
      <c r="R11" s="6"/>
      <c r="S11" s="6">
        <v>44280</v>
      </c>
      <c r="T11" s="6"/>
      <c r="U11" s="6">
        <v>1393837439</v>
      </c>
      <c r="V11" s="6"/>
      <c r="W11" s="6">
        <v>1479483740.8080001</v>
      </c>
      <c r="X11" s="4"/>
      <c r="Y11" s="4" t="s">
        <v>20</v>
      </c>
    </row>
    <row r="12" spans="1:25" ht="21" x14ac:dyDescent="0.55000000000000004">
      <c r="A12" s="2" t="s">
        <v>21</v>
      </c>
      <c r="C12" s="6">
        <v>180000</v>
      </c>
      <c r="D12" s="6"/>
      <c r="E12" s="6">
        <v>20397133282</v>
      </c>
      <c r="F12" s="6"/>
      <c r="G12" s="6">
        <v>18426108420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180000</v>
      </c>
      <c r="R12" s="6"/>
      <c r="S12" s="6">
        <v>86520</v>
      </c>
      <c r="T12" s="6"/>
      <c r="U12" s="6">
        <v>20397133282</v>
      </c>
      <c r="V12" s="6"/>
      <c r="W12" s="6">
        <v>15480937080</v>
      </c>
      <c r="X12" s="4"/>
      <c r="Y12" s="4" t="s">
        <v>22</v>
      </c>
    </row>
    <row r="13" spans="1:25" ht="21" x14ac:dyDescent="0.55000000000000004">
      <c r="A13" s="2" t="s">
        <v>23</v>
      </c>
      <c r="C13" s="6">
        <v>200000</v>
      </c>
      <c r="D13" s="6"/>
      <c r="E13" s="6">
        <v>9438989019</v>
      </c>
      <c r="F13" s="6"/>
      <c r="G13" s="6">
        <v>8773485300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200000</v>
      </c>
      <c r="R13" s="6"/>
      <c r="S13" s="6">
        <v>33592</v>
      </c>
      <c r="T13" s="6"/>
      <c r="U13" s="6">
        <v>9438989019</v>
      </c>
      <c r="V13" s="6"/>
      <c r="W13" s="6">
        <v>6678425520</v>
      </c>
      <c r="X13" s="4"/>
      <c r="Y13" s="4" t="s">
        <v>24</v>
      </c>
    </row>
    <row r="14" spans="1:25" ht="21" x14ac:dyDescent="0.55000000000000004">
      <c r="A14" s="2" t="s">
        <v>25</v>
      </c>
      <c r="C14" s="6">
        <v>250000</v>
      </c>
      <c r="D14" s="6"/>
      <c r="E14" s="6">
        <v>21391332733</v>
      </c>
      <c r="F14" s="6"/>
      <c r="G14" s="6">
        <v>21496331250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250000</v>
      </c>
      <c r="R14" s="6"/>
      <c r="S14" s="6">
        <v>68730</v>
      </c>
      <c r="T14" s="6"/>
      <c r="U14" s="6">
        <v>21391332733</v>
      </c>
      <c r="V14" s="6"/>
      <c r="W14" s="6">
        <v>17080264125</v>
      </c>
      <c r="X14" s="4"/>
      <c r="Y14" s="4" t="s">
        <v>26</v>
      </c>
    </row>
    <row r="15" spans="1:25" ht="21" x14ac:dyDescent="0.55000000000000004">
      <c r="A15" s="2" t="s">
        <v>27</v>
      </c>
      <c r="C15" s="6">
        <v>154170</v>
      </c>
      <c r="D15" s="6"/>
      <c r="E15" s="6">
        <v>27357801783</v>
      </c>
      <c r="F15" s="6"/>
      <c r="G15" s="6">
        <v>29102685546.150002</v>
      </c>
      <c r="H15" s="6"/>
      <c r="I15" s="6">
        <v>254170</v>
      </c>
      <c r="J15" s="6"/>
      <c r="K15" s="6">
        <v>9358489258</v>
      </c>
      <c r="L15" s="6"/>
      <c r="M15" s="6">
        <v>0</v>
      </c>
      <c r="N15" s="6"/>
      <c r="O15" s="6">
        <v>0</v>
      </c>
      <c r="P15" s="6"/>
      <c r="Q15" s="6">
        <v>408340</v>
      </c>
      <c r="R15" s="6"/>
      <c r="S15" s="6">
        <v>80221</v>
      </c>
      <c r="T15" s="6"/>
      <c r="U15" s="6">
        <v>36716291041</v>
      </c>
      <c r="V15" s="6"/>
      <c r="W15" s="6">
        <v>32562536353.317001</v>
      </c>
      <c r="X15" s="4"/>
      <c r="Y15" s="4" t="s">
        <v>28</v>
      </c>
    </row>
    <row r="16" spans="1:25" ht="21" x14ac:dyDescent="0.55000000000000004">
      <c r="A16" s="2" t="s">
        <v>29</v>
      </c>
      <c r="C16" s="6">
        <v>2300000</v>
      </c>
      <c r="D16" s="6"/>
      <c r="E16" s="6">
        <v>16932355831</v>
      </c>
      <c r="F16" s="6"/>
      <c r="G16" s="6">
        <v>15432626250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2300000</v>
      </c>
      <c r="R16" s="6"/>
      <c r="S16" s="6">
        <v>5310</v>
      </c>
      <c r="T16" s="6"/>
      <c r="U16" s="6">
        <v>16932355831</v>
      </c>
      <c r="V16" s="6"/>
      <c r="W16" s="6">
        <v>12140332650</v>
      </c>
      <c r="X16" s="4"/>
      <c r="Y16" s="4" t="s">
        <v>30</v>
      </c>
    </row>
    <row r="17" spans="1:25" ht="21" x14ac:dyDescent="0.55000000000000004">
      <c r="A17" s="2" t="s">
        <v>31</v>
      </c>
      <c r="C17" s="6">
        <v>600000</v>
      </c>
      <c r="D17" s="6"/>
      <c r="E17" s="6">
        <v>10799397163</v>
      </c>
      <c r="F17" s="6"/>
      <c r="G17" s="6">
        <v>9936523800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600000</v>
      </c>
      <c r="R17" s="6"/>
      <c r="S17" s="6">
        <v>13510</v>
      </c>
      <c r="T17" s="6"/>
      <c r="U17" s="6">
        <v>10799397163</v>
      </c>
      <c r="V17" s="6"/>
      <c r="W17" s="6">
        <v>8057769300</v>
      </c>
      <c r="X17" s="4"/>
      <c r="Y17" s="4" t="s">
        <v>16</v>
      </c>
    </row>
    <row r="18" spans="1:25" ht="21" x14ac:dyDescent="0.55000000000000004">
      <c r="A18" s="2" t="s">
        <v>32</v>
      </c>
      <c r="C18" s="6">
        <v>2929830</v>
      </c>
      <c r="D18" s="6"/>
      <c r="E18" s="6">
        <v>12580690020</v>
      </c>
      <c r="F18" s="6"/>
      <c r="G18" s="6">
        <v>36171977092.830002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2929830</v>
      </c>
      <c r="R18" s="6"/>
      <c r="S18" s="6">
        <v>10730</v>
      </c>
      <c r="T18" s="6"/>
      <c r="U18" s="6">
        <v>12580690020</v>
      </c>
      <c r="V18" s="6"/>
      <c r="W18" s="6">
        <v>31250025298.395</v>
      </c>
      <c r="X18" s="4"/>
      <c r="Y18" s="4" t="s">
        <v>33</v>
      </c>
    </row>
    <row r="19" spans="1:25" ht="21" x14ac:dyDescent="0.55000000000000004">
      <c r="A19" s="2" t="s">
        <v>34</v>
      </c>
      <c r="C19" s="6">
        <v>1700000</v>
      </c>
      <c r="D19" s="6"/>
      <c r="E19" s="6">
        <v>19828189450</v>
      </c>
      <c r="F19" s="6"/>
      <c r="G19" s="6">
        <v>16865052300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1700000</v>
      </c>
      <c r="R19" s="6"/>
      <c r="S19" s="6">
        <v>7610</v>
      </c>
      <c r="T19" s="6"/>
      <c r="U19" s="6">
        <v>19828189450</v>
      </c>
      <c r="V19" s="6"/>
      <c r="W19" s="6">
        <v>12860024850</v>
      </c>
      <c r="X19" s="4"/>
      <c r="Y19" s="4" t="s">
        <v>35</v>
      </c>
    </row>
    <row r="20" spans="1:25" ht="21" x14ac:dyDescent="0.55000000000000004">
      <c r="A20" s="2" t="s">
        <v>36</v>
      </c>
      <c r="C20" s="6">
        <v>1071084</v>
      </c>
      <c r="D20" s="6"/>
      <c r="E20" s="6">
        <v>23028234509</v>
      </c>
      <c r="F20" s="6"/>
      <c r="G20" s="6">
        <v>23114876899.841999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1071084</v>
      </c>
      <c r="R20" s="6"/>
      <c r="S20" s="6">
        <v>23720</v>
      </c>
      <c r="T20" s="6"/>
      <c r="U20" s="6">
        <v>23028234509</v>
      </c>
      <c r="V20" s="6"/>
      <c r="W20" s="6">
        <v>25254946110.743999</v>
      </c>
      <c r="X20" s="4"/>
      <c r="Y20" s="4" t="s">
        <v>37</v>
      </c>
    </row>
    <row r="21" spans="1:25" ht="21" x14ac:dyDescent="0.55000000000000004">
      <c r="A21" s="2" t="s">
        <v>38</v>
      </c>
      <c r="C21" s="6">
        <v>6742556</v>
      </c>
      <c r="D21" s="6"/>
      <c r="E21" s="6">
        <v>39575839493</v>
      </c>
      <c r="F21" s="6"/>
      <c r="G21" s="6">
        <v>89946715165.955994</v>
      </c>
      <c r="H21" s="6"/>
      <c r="I21" s="6">
        <v>0</v>
      </c>
      <c r="J21" s="6"/>
      <c r="K21" s="6">
        <v>0</v>
      </c>
      <c r="L21" s="6"/>
      <c r="M21" s="6">
        <v>-2553153</v>
      </c>
      <c r="N21" s="6"/>
      <c r="O21" s="6">
        <v>35516798524</v>
      </c>
      <c r="P21" s="6"/>
      <c r="Q21" s="6">
        <v>4189403</v>
      </c>
      <c r="R21" s="6"/>
      <c r="S21" s="6">
        <v>11730</v>
      </c>
      <c r="T21" s="6"/>
      <c r="U21" s="6">
        <v>24589953824</v>
      </c>
      <c r="V21" s="6"/>
      <c r="W21" s="6">
        <v>48849304091.719498</v>
      </c>
      <c r="X21" s="4"/>
      <c r="Y21" s="4" t="s">
        <v>39</v>
      </c>
    </row>
    <row r="22" spans="1:25" ht="21" x14ac:dyDescent="0.55000000000000004">
      <c r="A22" s="2" t="s">
        <v>40</v>
      </c>
      <c r="C22" s="6">
        <v>1500000</v>
      </c>
      <c r="D22" s="6"/>
      <c r="E22" s="6">
        <v>20708694474</v>
      </c>
      <c r="F22" s="6"/>
      <c r="G22" s="6">
        <v>19398885750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1500000</v>
      </c>
      <c r="R22" s="6"/>
      <c r="S22" s="6">
        <v>9840</v>
      </c>
      <c r="T22" s="6"/>
      <c r="U22" s="6">
        <v>20708694474</v>
      </c>
      <c r="V22" s="6"/>
      <c r="W22" s="6">
        <v>14672178000</v>
      </c>
      <c r="X22" s="4"/>
      <c r="Y22" s="4" t="s">
        <v>41</v>
      </c>
    </row>
    <row r="23" spans="1:25" ht="21" x14ac:dyDescent="0.55000000000000004">
      <c r="A23" s="2" t="s">
        <v>42</v>
      </c>
      <c r="C23" s="6">
        <v>3500000</v>
      </c>
      <c r="D23" s="6"/>
      <c r="E23" s="6">
        <v>59586095013</v>
      </c>
      <c r="F23" s="6"/>
      <c r="G23" s="6">
        <v>45751151250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3500000</v>
      </c>
      <c r="R23" s="6"/>
      <c r="S23" s="6">
        <v>9030</v>
      </c>
      <c r="T23" s="6"/>
      <c r="U23" s="6">
        <v>59586095013</v>
      </c>
      <c r="V23" s="6"/>
      <c r="W23" s="6">
        <v>31416950250</v>
      </c>
      <c r="X23" s="4"/>
      <c r="Y23" s="4" t="s">
        <v>43</v>
      </c>
    </row>
    <row r="24" spans="1:25" ht="21" x14ac:dyDescent="0.55000000000000004">
      <c r="A24" s="2" t="s">
        <v>44</v>
      </c>
      <c r="C24" s="6">
        <v>639000</v>
      </c>
      <c r="D24" s="6"/>
      <c r="E24" s="6">
        <v>10381625171</v>
      </c>
      <c r="F24" s="6"/>
      <c r="G24" s="6">
        <v>10607805765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639000</v>
      </c>
      <c r="R24" s="6"/>
      <c r="S24" s="6">
        <v>13670</v>
      </c>
      <c r="T24" s="6"/>
      <c r="U24" s="6">
        <v>10381625171</v>
      </c>
      <c r="V24" s="6"/>
      <c r="W24" s="6">
        <v>8683155976.5</v>
      </c>
      <c r="X24" s="4"/>
      <c r="Y24" s="4" t="s">
        <v>45</v>
      </c>
    </row>
    <row r="25" spans="1:25" ht="21" x14ac:dyDescent="0.55000000000000004">
      <c r="A25" s="2" t="s">
        <v>46</v>
      </c>
      <c r="C25" s="6">
        <v>18975</v>
      </c>
      <c r="D25" s="6"/>
      <c r="E25" s="6">
        <v>275083447</v>
      </c>
      <c r="F25" s="6"/>
      <c r="G25" s="6">
        <v>333576216.39375001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18975</v>
      </c>
      <c r="R25" s="6"/>
      <c r="S25" s="6">
        <v>17905</v>
      </c>
      <c r="T25" s="6"/>
      <c r="U25" s="6">
        <v>275083447</v>
      </c>
      <c r="V25" s="6"/>
      <c r="W25" s="6">
        <v>337725878.11874998</v>
      </c>
      <c r="X25" s="4"/>
      <c r="Y25" s="4" t="s">
        <v>47</v>
      </c>
    </row>
    <row r="26" spans="1:25" ht="21" x14ac:dyDescent="0.55000000000000004">
      <c r="A26" s="2" t="s">
        <v>48</v>
      </c>
      <c r="C26" s="6">
        <v>250000</v>
      </c>
      <c r="D26" s="6"/>
      <c r="E26" s="6">
        <v>10282565306</v>
      </c>
      <c r="F26" s="6"/>
      <c r="G26" s="6">
        <v>9319218750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250000</v>
      </c>
      <c r="R26" s="6"/>
      <c r="S26" s="6">
        <v>34200</v>
      </c>
      <c r="T26" s="6"/>
      <c r="U26" s="6">
        <v>10282565306</v>
      </c>
      <c r="V26" s="6"/>
      <c r="W26" s="6">
        <v>8499127500</v>
      </c>
      <c r="X26" s="4"/>
      <c r="Y26" s="4" t="s">
        <v>45</v>
      </c>
    </row>
    <row r="27" spans="1:25" ht="21" x14ac:dyDescent="0.55000000000000004">
      <c r="A27" s="2" t="s">
        <v>49</v>
      </c>
      <c r="C27" s="6">
        <v>3100000</v>
      </c>
      <c r="D27" s="6"/>
      <c r="E27" s="6">
        <v>49363068376</v>
      </c>
      <c r="F27" s="6"/>
      <c r="G27" s="6">
        <v>49058355600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3100000</v>
      </c>
      <c r="R27" s="6"/>
      <c r="S27" s="6">
        <v>10290</v>
      </c>
      <c r="T27" s="6"/>
      <c r="U27" s="6">
        <v>49363068376</v>
      </c>
      <c r="V27" s="6"/>
      <c r="W27" s="6">
        <v>31709200950</v>
      </c>
      <c r="X27" s="4"/>
      <c r="Y27" s="4" t="s">
        <v>43</v>
      </c>
    </row>
    <row r="28" spans="1:25" ht="21" x14ac:dyDescent="0.55000000000000004">
      <c r="A28" s="2" t="s">
        <v>50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1294</v>
      </c>
      <c r="J28" s="6"/>
      <c r="K28" s="6">
        <v>51547962</v>
      </c>
      <c r="L28" s="6"/>
      <c r="M28" s="6">
        <v>0</v>
      </c>
      <c r="N28" s="6"/>
      <c r="O28" s="6">
        <v>0</v>
      </c>
      <c r="P28" s="6"/>
      <c r="Q28" s="6">
        <v>1294</v>
      </c>
      <c r="R28" s="6"/>
      <c r="S28" s="6">
        <v>46286</v>
      </c>
      <c r="T28" s="6"/>
      <c r="U28" s="6">
        <v>51547962</v>
      </c>
      <c r="V28" s="6"/>
      <c r="W28" s="6">
        <v>59537714.200199999</v>
      </c>
      <c r="X28" s="4"/>
      <c r="Y28" s="4" t="s">
        <v>51</v>
      </c>
    </row>
    <row r="29" spans="1:25" ht="21" x14ac:dyDescent="0.55000000000000004">
      <c r="A29" s="2" t="s">
        <v>52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500000</v>
      </c>
      <c r="J29" s="6"/>
      <c r="K29" s="6">
        <v>35512925399</v>
      </c>
      <c r="L29" s="6"/>
      <c r="M29" s="6">
        <v>0</v>
      </c>
      <c r="N29" s="6"/>
      <c r="O29" s="6">
        <v>0</v>
      </c>
      <c r="P29" s="6"/>
      <c r="Q29" s="6">
        <v>500000</v>
      </c>
      <c r="R29" s="6"/>
      <c r="S29" s="6">
        <v>60000</v>
      </c>
      <c r="T29" s="6"/>
      <c r="U29" s="6">
        <v>35512925399</v>
      </c>
      <c r="V29" s="6"/>
      <c r="W29" s="6">
        <v>29821500000</v>
      </c>
      <c r="X29" s="4"/>
      <c r="Y29" s="4" t="s">
        <v>53</v>
      </c>
    </row>
    <row r="30" spans="1:25" ht="21" x14ac:dyDescent="0.55000000000000004">
      <c r="A30" s="2" t="s">
        <v>54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585210</v>
      </c>
      <c r="J30" s="6"/>
      <c r="K30" s="6">
        <v>11073806350</v>
      </c>
      <c r="L30" s="6"/>
      <c r="M30" s="6">
        <v>0</v>
      </c>
      <c r="N30" s="6"/>
      <c r="O30" s="6">
        <v>0</v>
      </c>
      <c r="P30" s="6"/>
      <c r="Q30" s="6">
        <v>585210</v>
      </c>
      <c r="R30" s="6"/>
      <c r="S30" s="6">
        <v>15890</v>
      </c>
      <c r="T30" s="6"/>
      <c r="U30" s="6">
        <v>11073806350</v>
      </c>
      <c r="V30" s="6"/>
      <c r="W30" s="6">
        <v>9243656637.1975632</v>
      </c>
      <c r="X30" s="4"/>
      <c r="Y30" s="4" t="s">
        <v>55</v>
      </c>
    </row>
    <row r="31" spans="1:25" ht="21" x14ac:dyDescent="0.55000000000000004">
      <c r="A31" s="2" t="s">
        <v>56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100000</v>
      </c>
      <c r="J31" s="6"/>
      <c r="K31" s="6">
        <v>4811266150</v>
      </c>
      <c r="L31" s="6"/>
      <c r="M31" s="6">
        <v>0</v>
      </c>
      <c r="N31" s="6"/>
      <c r="O31" s="6">
        <v>0</v>
      </c>
      <c r="P31" s="6"/>
      <c r="Q31" s="6">
        <v>100000</v>
      </c>
      <c r="R31" s="6"/>
      <c r="S31" s="6">
        <v>40240</v>
      </c>
      <c r="T31" s="6"/>
      <c r="U31" s="6">
        <v>4811266150</v>
      </c>
      <c r="V31" s="6"/>
      <c r="W31" s="6">
        <v>4000057200</v>
      </c>
      <c r="X31" s="4"/>
      <c r="Y31" s="4" t="s">
        <v>57</v>
      </c>
    </row>
    <row r="32" spans="1:25" s="4" customFormat="1" ht="19.5" thickBot="1" x14ac:dyDescent="0.5">
      <c r="C32" s="7">
        <f>SUM(C9:C31)</f>
        <v>35569227</v>
      </c>
      <c r="E32" s="7">
        <f>SUM(E9:E31)</f>
        <v>425268071451</v>
      </c>
      <c r="G32" s="7">
        <f>SUM(G9:G31)</f>
        <v>463006738073.64374</v>
      </c>
      <c r="I32" s="7">
        <f>SUM(I9:I31)</f>
        <v>1440674</v>
      </c>
      <c r="K32" s="7">
        <f>SUM(K9:K31)</f>
        <v>60808035119</v>
      </c>
      <c r="M32" s="7">
        <f>SUM(M9:M31)</f>
        <v>-7753153</v>
      </c>
      <c r="O32" s="7">
        <f>SUM(O9:O31)</f>
        <v>60641033886</v>
      </c>
      <c r="Q32" s="7">
        <f>SUM(Q9:Q31)</f>
        <v>29256748</v>
      </c>
      <c r="S32" s="7">
        <f>SUM(S9:S31)</f>
        <v>667754</v>
      </c>
      <c r="U32" s="7">
        <f>SUM(U9:U31)</f>
        <v>438943052633</v>
      </c>
      <c r="W32" s="7">
        <f>SUM(W9:W31)</f>
        <v>375998344026</v>
      </c>
      <c r="Y32" s="12"/>
    </row>
    <row r="33" spans="23:25" ht="19.5" thickTop="1" x14ac:dyDescent="0.45"/>
    <row r="34" spans="23:25" x14ac:dyDescent="0.45">
      <c r="W34" s="6"/>
    </row>
    <row r="36" spans="23:25" x14ac:dyDescent="0.45">
      <c r="W36" s="13"/>
      <c r="Y36" s="13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5"/>
  <sheetViews>
    <sheetView rightToLeft="1" workbookViewId="0">
      <selection activeCell="O22" sqref="O22"/>
    </sheetView>
  </sheetViews>
  <sheetFormatPr defaultRowHeight="18.75" x14ac:dyDescent="0.45"/>
  <cols>
    <col min="1" max="1" width="29.42578125" style="1" bestFit="1" customWidth="1"/>
    <col min="2" max="2" width="1" style="1" customWidth="1"/>
    <col min="3" max="3" width="10.425781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0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172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3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K6" s="16" t="s">
        <v>175</v>
      </c>
      <c r="L6" s="16" t="s">
        <v>175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</row>
    <row r="7" spans="1:17" ht="30" x14ac:dyDescent="0.45">
      <c r="A7" s="16" t="s">
        <v>3</v>
      </c>
      <c r="C7" s="16" t="s">
        <v>7</v>
      </c>
      <c r="E7" s="16" t="s">
        <v>188</v>
      </c>
      <c r="G7" s="16" t="s">
        <v>189</v>
      </c>
      <c r="I7" s="16" t="s">
        <v>192</v>
      </c>
      <c r="K7" s="16" t="s">
        <v>7</v>
      </c>
      <c r="M7" s="16" t="s">
        <v>188</v>
      </c>
      <c r="O7" s="16" t="s">
        <v>189</v>
      </c>
      <c r="Q7" s="16" t="s">
        <v>192</v>
      </c>
    </row>
    <row r="8" spans="1:17" ht="21" x14ac:dyDescent="0.55000000000000004">
      <c r="A8" s="2" t="s">
        <v>38</v>
      </c>
      <c r="C8" s="6">
        <v>2553153</v>
      </c>
      <c r="D8" s="6"/>
      <c r="E8" s="6">
        <v>35516798524</v>
      </c>
      <c r="F8" s="6"/>
      <c r="G8" s="6">
        <v>37181930804</v>
      </c>
      <c r="H8" s="6"/>
      <c r="I8" s="6">
        <v>-1665132280</v>
      </c>
      <c r="J8" s="6"/>
      <c r="K8" s="6">
        <v>2553153</v>
      </c>
      <c r="L8" s="6"/>
      <c r="M8" s="6">
        <v>35516798524</v>
      </c>
      <c r="N8" s="6"/>
      <c r="O8" s="6">
        <v>37181930804</v>
      </c>
      <c r="P8" s="6"/>
      <c r="Q8" s="6">
        <v>-1665132280</v>
      </c>
    </row>
    <row r="9" spans="1:17" ht="21" x14ac:dyDescent="0.55000000000000004">
      <c r="A9" s="2" t="s">
        <v>17</v>
      </c>
      <c r="C9" s="6">
        <v>5200000</v>
      </c>
      <c r="D9" s="6"/>
      <c r="E9" s="6">
        <v>25124235362</v>
      </c>
      <c r="F9" s="6"/>
      <c r="G9" s="6">
        <v>25980156342</v>
      </c>
      <c r="H9" s="6"/>
      <c r="I9" s="6">
        <v>-855920980</v>
      </c>
      <c r="J9" s="6"/>
      <c r="K9" s="6">
        <v>5200000</v>
      </c>
      <c r="L9" s="6"/>
      <c r="M9" s="6">
        <v>25124235362</v>
      </c>
      <c r="N9" s="6"/>
      <c r="O9" s="6">
        <v>25980156342</v>
      </c>
      <c r="P9" s="6"/>
      <c r="Q9" s="6">
        <v>-855920980</v>
      </c>
    </row>
    <row r="10" spans="1:17" ht="21" x14ac:dyDescent="0.55000000000000004">
      <c r="A10" s="2" t="s">
        <v>75</v>
      </c>
      <c r="C10" s="6">
        <v>21160</v>
      </c>
      <c r="D10" s="6"/>
      <c r="E10" s="6">
        <v>16581682159</v>
      </c>
      <c r="F10" s="6"/>
      <c r="G10" s="6">
        <v>16544480489</v>
      </c>
      <c r="H10" s="6"/>
      <c r="I10" s="6">
        <v>37201670</v>
      </c>
      <c r="J10" s="6"/>
      <c r="K10" s="6">
        <v>21160</v>
      </c>
      <c r="L10" s="6"/>
      <c r="M10" s="6">
        <v>16581682159</v>
      </c>
      <c r="N10" s="6"/>
      <c r="O10" s="6">
        <v>16544480489</v>
      </c>
      <c r="P10" s="6"/>
      <c r="Q10" s="6">
        <v>37201670</v>
      </c>
    </row>
    <row r="11" spans="1:17" ht="21" x14ac:dyDescent="0.55000000000000004">
      <c r="A11" s="2" t="s">
        <v>78</v>
      </c>
      <c r="C11" s="6">
        <v>38546</v>
      </c>
      <c r="D11" s="6"/>
      <c r="E11" s="6">
        <v>29019877199</v>
      </c>
      <c r="F11" s="6"/>
      <c r="G11" s="6">
        <v>29342371659</v>
      </c>
      <c r="H11" s="6"/>
      <c r="I11" s="6">
        <v>-322494460</v>
      </c>
      <c r="J11" s="6"/>
      <c r="K11" s="6">
        <v>38546</v>
      </c>
      <c r="L11" s="6"/>
      <c r="M11" s="6">
        <v>29019877199</v>
      </c>
      <c r="N11" s="6"/>
      <c r="O11" s="6">
        <v>29342371659</v>
      </c>
      <c r="P11" s="6"/>
      <c r="Q11" s="6">
        <v>-322494460</v>
      </c>
    </row>
    <row r="12" spans="1:17" ht="21" x14ac:dyDescent="0.55000000000000004">
      <c r="A12" s="2" t="s">
        <v>81</v>
      </c>
      <c r="C12" s="6">
        <v>5064</v>
      </c>
      <c r="D12" s="6"/>
      <c r="E12" s="6">
        <v>3007450560</v>
      </c>
      <c r="F12" s="6"/>
      <c r="G12" s="6">
        <v>2927418404</v>
      </c>
      <c r="H12" s="6"/>
      <c r="I12" s="6">
        <v>80032156</v>
      </c>
      <c r="J12" s="6"/>
      <c r="K12" s="6">
        <v>5064</v>
      </c>
      <c r="L12" s="6"/>
      <c r="M12" s="6">
        <v>3007450560</v>
      </c>
      <c r="N12" s="6"/>
      <c r="O12" s="6">
        <v>2927418404</v>
      </c>
      <c r="P12" s="6"/>
      <c r="Q12" s="6">
        <v>80032156</v>
      </c>
    </row>
    <row r="13" spans="1:17" ht="21" x14ac:dyDescent="0.55000000000000004">
      <c r="A13" s="2" t="s">
        <v>85</v>
      </c>
      <c r="C13" s="6">
        <v>109983</v>
      </c>
      <c r="D13" s="6"/>
      <c r="E13" s="6">
        <v>63189891850</v>
      </c>
      <c r="F13" s="6"/>
      <c r="G13" s="6">
        <v>63175320653</v>
      </c>
      <c r="H13" s="6"/>
      <c r="I13" s="6">
        <v>14571197</v>
      </c>
      <c r="J13" s="6"/>
      <c r="K13" s="6">
        <v>109983</v>
      </c>
      <c r="L13" s="6"/>
      <c r="M13" s="6">
        <v>63189891850</v>
      </c>
      <c r="N13" s="6"/>
      <c r="O13" s="6">
        <v>63175320653</v>
      </c>
      <c r="P13" s="6"/>
      <c r="Q13" s="6">
        <v>14571197</v>
      </c>
    </row>
    <row r="14" spans="1:17" ht="19.5" thickBot="1" x14ac:dyDescent="0.5">
      <c r="C14" s="9">
        <f>SUM(C8:C13)</f>
        <v>7927906</v>
      </c>
      <c r="E14" s="9">
        <f>SUM(E8:E13)</f>
        <v>172439935654</v>
      </c>
      <c r="G14" s="9">
        <f>SUM(G8:G13)</f>
        <v>175151678351</v>
      </c>
      <c r="I14" s="7">
        <f>SUM(I8:I13)</f>
        <v>-2711742697</v>
      </c>
      <c r="K14" s="9">
        <f>SUM(K8:K13)</f>
        <v>7927906</v>
      </c>
      <c r="M14" s="9">
        <f>SUM(M8:M13)</f>
        <v>172439935654</v>
      </c>
      <c r="O14" s="9">
        <f>SUM(O8:O13)</f>
        <v>175151678351</v>
      </c>
      <c r="Q14" s="7">
        <f>SUM(Q8:Q13)</f>
        <v>-2711742697</v>
      </c>
    </row>
    <row r="15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2"/>
  <sheetViews>
    <sheetView rightToLeft="1" topLeftCell="A7" workbookViewId="0">
      <selection activeCell="S32" sqref="S32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5.140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30" x14ac:dyDescent="0.45">
      <c r="A3" s="14" t="s">
        <v>172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30" x14ac:dyDescent="0.45">
      <c r="A6" s="15" t="s">
        <v>3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J6" s="16" t="s">
        <v>174</v>
      </c>
      <c r="K6" s="16" t="s">
        <v>174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  <c r="R6" s="16" t="s">
        <v>175</v>
      </c>
      <c r="S6" s="16" t="s">
        <v>175</v>
      </c>
      <c r="T6" s="16" t="s">
        <v>175</v>
      </c>
      <c r="U6" s="16" t="s">
        <v>175</v>
      </c>
    </row>
    <row r="7" spans="1:21" ht="30" x14ac:dyDescent="0.45">
      <c r="A7" s="16" t="s">
        <v>3</v>
      </c>
      <c r="C7" s="16" t="s">
        <v>193</v>
      </c>
      <c r="E7" s="16" t="s">
        <v>194</v>
      </c>
      <c r="G7" s="16" t="s">
        <v>195</v>
      </c>
      <c r="I7" s="16" t="s">
        <v>132</v>
      </c>
      <c r="K7" s="16" t="s">
        <v>196</v>
      </c>
      <c r="M7" s="16" t="s">
        <v>193</v>
      </c>
      <c r="O7" s="16" t="s">
        <v>194</v>
      </c>
      <c r="Q7" s="16" t="s">
        <v>195</v>
      </c>
      <c r="S7" s="16" t="s">
        <v>132</v>
      </c>
      <c r="U7" s="16" t="s">
        <v>196</v>
      </c>
    </row>
    <row r="8" spans="1:21" ht="21" x14ac:dyDescent="0.55000000000000004">
      <c r="A8" s="2" t="s">
        <v>38</v>
      </c>
      <c r="C8" s="6">
        <v>0</v>
      </c>
      <c r="D8" s="6"/>
      <c r="E8" s="6">
        <v>-21842346</v>
      </c>
      <c r="F8" s="6"/>
      <c r="G8" s="6">
        <v>-1665132280</v>
      </c>
      <c r="H8" s="6"/>
      <c r="I8" s="6">
        <v>-1686974626</v>
      </c>
      <c r="J8" s="4"/>
      <c r="K8" s="4" t="s">
        <v>197</v>
      </c>
      <c r="L8" s="4"/>
      <c r="M8" s="6">
        <v>0</v>
      </c>
      <c r="N8" s="6"/>
      <c r="O8" s="6">
        <v>-21842346</v>
      </c>
      <c r="P8" s="6"/>
      <c r="Q8" s="6">
        <v>-1665132280</v>
      </c>
      <c r="R8" s="6"/>
      <c r="S8" s="6">
        <v>-1686974626</v>
      </c>
      <c r="T8" s="4"/>
      <c r="U8" s="4" t="s">
        <v>197</v>
      </c>
    </row>
    <row r="9" spans="1:21" ht="21" x14ac:dyDescent="0.55000000000000004">
      <c r="A9" s="2" t="s">
        <v>17</v>
      </c>
      <c r="C9" s="6">
        <v>0</v>
      </c>
      <c r="D9" s="6"/>
      <c r="E9" s="6">
        <v>401083669</v>
      </c>
      <c r="F9" s="6"/>
      <c r="G9" s="6">
        <v>-855920980</v>
      </c>
      <c r="H9" s="6"/>
      <c r="I9" s="6">
        <v>-454837311</v>
      </c>
      <c r="J9" s="4"/>
      <c r="K9" s="4" t="s">
        <v>198</v>
      </c>
      <c r="L9" s="4"/>
      <c r="M9" s="6">
        <v>0</v>
      </c>
      <c r="N9" s="6"/>
      <c r="O9" s="6">
        <v>401083669</v>
      </c>
      <c r="P9" s="6"/>
      <c r="Q9" s="6">
        <v>-855920980</v>
      </c>
      <c r="R9" s="6"/>
      <c r="S9" s="6">
        <v>-454837311</v>
      </c>
      <c r="T9" s="4"/>
      <c r="U9" s="4" t="s">
        <v>198</v>
      </c>
    </row>
    <row r="10" spans="1:21" ht="21" x14ac:dyDescent="0.55000000000000004">
      <c r="A10" s="2" t="s">
        <v>32</v>
      </c>
      <c r="C10" s="6">
        <v>0</v>
      </c>
      <c r="D10" s="6"/>
      <c r="E10" s="6">
        <v>-5125819619</v>
      </c>
      <c r="F10" s="6"/>
      <c r="G10" s="6">
        <v>0</v>
      </c>
      <c r="H10" s="6"/>
      <c r="I10" s="6">
        <v>-5125819619</v>
      </c>
      <c r="J10" s="4"/>
      <c r="K10" s="4" t="s">
        <v>199</v>
      </c>
      <c r="L10" s="4"/>
      <c r="M10" s="6">
        <v>0</v>
      </c>
      <c r="N10" s="6"/>
      <c r="O10" s="6">
        <v>-5125819619</v>
      </c>
      <c r="P10" s="6"/>
      <c r="Q10" s="6">
        <v>0</v>
      </c>
      <c r="R10" s="6"/>
      <c r="S10" s="6">
        <v>-5125819619</v>
      </c>
      <c r="T10" s="4"/>
      <c r="U10" s="4" t="s">
        <v>199</v>
      </c>
    </row>
    <row r="11" spans="1:21" ht="21" x14ac:dyDescent="0.55000000000000004">
      <c r="A11" s="2" t="s">
        <v>42</v>
      </c>
      <c r="C11" s="6">
        <v>0</v>
      </c>
      <c r="D11" s="6"/>
      <c r="E11" s="6">
        <v>39709275</v>
      </c>
      <c r="F11" s="6"/>
      <c r="G11" s="6">
        <v>0</v>
      </c>
      <c r="H11" s="6"/>
      <c r="I11" s="6">
        <v>39709275</v>
      </c>
      <c r="J11" s="4"/>
      <c r="K11" s="4" t="s">
        <v>200</v>
      </c>
      <c r="L11" s="4"/>
      <c r="M11" s="6">
        <v>0</v>
      </c>
      <c r="N11" s="6"/>
      <c r="O11" s="6">
        <v>39709275</v>
      </c>
      <c r="P11" s="6"/>
      <c r="Q11" s="6">
        <v>0</v>
      </c>
      <c r="R11" s="6"/>
      <c r="S11" s="6">
        <v>39709275</v>
      </c>
      <c r="T11" s="4"/>
      <c r="U11" s="4" t="s">
        <v>200</v>
      </c>
    </row>
    <row r="12" spans="1:21" ht="21" x14ac:dyDescent="0.55000000000000004">
      <c r="A12" s="2" t="s">
        <v>23</v>
      </c>
      <c r="C12" s="6">
        <v>0</v>
      </c>
      <c r="D12" s="6"/>
      <c r="E12" s="6">
        <v>-28460032</v>
      </c>
      <c r="F12" s="6"/>
      <c r="G12" s="6">
        <v>0</v>
      </c>
      <c r="H12" s="6"/>
      <c r="I12" s="6">
        <v>-28460032</v>
      </c>
      <c r="J12" s="4"/>
      <c r="K12" s="4" t="s">
        <v>201</v>
      </c>
      <c r="L12" s="4"/>
      <c r="M12" s="6">
        <v>0</v>
      </c>
      <c r="N12" s="6"/>
      <c r="O12" s="6">
        <v>-28460032</v>
      </c>
      <c r="P12" s="6"/>
      <c r="Q12" s="6">
        <v>0</v>
      </c>
      <c r="R12" s="6"/>
      <c r="S12" s="6">
        <v>-28460032</v>
      </c>
      <c r="T12" s="4"/>
      <c r="U12" s="4" t="s">
        <v>201</v>
      </c>
    </row>
    <row r="13" spans="1:21" ht="21" x14ac:dyDescent="0.55000000000000004">
      <c r="A13" s="2" t="s">
        <v>21</v>
      </c>
      <c r="C13" s="6">
        <v>0</v>
      </c>
      <c r="D13" s="6"/>
      <c r="E13" s="6">
        <v>26385441</v>
      </c>
      <c r="F13" s="6"/>
      <c r="G13" s="6">
        <v>0</v>
      </c>
      <c r="H13" s="6"/>
      <c r="I13" s="6">
        <v>26385441</v>
      </c>
      <c r="J13" s="4"/>
      <c r="K13" s="4" t="s">
        <v>20</v>
      </c>
      <c r="L13" s="4"/>
      <c r="M13" s="6">
        <v>0</v>
      </c>
      <c r="N13" s="6"/>
      <c r="O13" s="6">
        <v>26385441</v>
      </c>
      <c r="P13" s="6"/>
      <c r="Q13" s="6">
        <v>0</v>
      </c>
      <c r="R13" s="6"/>
      <c r="S13" s="6">
        <v>26385441</v>
      </c>
      <c r="T13" s="4"/>
      <c r="U13" s="4" t="s">
        <v>20</v>
      </c>
    </row>
    <row r="14" spans="1:21" ht="21" x14ac:dyDescent="0.55000000000000004">
      <c r="A14" s="2" t="s">
        <v>44</v>
      </c>
      <c r="C14" s="6">
        <v>0</v>
      </c>
      <c r="D14" s="6"/>
      <c r="E14" s="6">
        <v>-111144744</v>
      </c>
      <c r="F14" s="6"/>
      <c r="G14" s="6">
        <v>0</v>
      </c>
      <c r="H14" s="6"/>
      <c r="I14" s="6">
        <v>-111144744</v>
      </c>
      <c r="J14" s="4"/>
      <c r="K14" s="4" t="s">
        <v>202</v>
      </c>
      <c r="L14" s="4"/>
      <c r="M14" s="6">
        <v>0</v>
      </c>
      <c r="N14" s="6"/>
      <c r="O14" s="6">
        <v>-111144744</v>
      </c>
      <c r="P14" s="6"/>
      <c r="Q14" s="6">
        <v>0</v>
      </c>
      <c r="R14" s="6"/>
      <c r="S14" s="6">
        <v>-111144744</v>
      </c>
      <c r="T14" s="4"/>
      <c r="U14" s="4" t="s">
        <v>202</v>
      </c>
    </row>
    <row r="15" spans="1:21" ht="21" x14ac:dyDescent="0.55000000000000004">
      <c r="A15" s="2" t="s">
        <v>56</v>
      </c>
      <c r="C15" s="6">
        <v>0</v>
      </c>
      <c r="D15" s="6"/>
      <c r="E15" s="6">
        <v>-16490508</v>
      </c>
      <c r="F15" s="6"/>
      <c r="G15" s="6">
        <v>0</v>
      </c>
      <c r="H15" s="6"/>
      <c r="I15" s="6">
        <v>-16490508</v>
      </c>
      <c r="J15" s="4"/>
      <c r="K15" s="4" t="s">
        <v>203</v>
      </c>
      <c r="L15" s="4"/>
      <c r="M15" s="6">
        <v>0</v>
      </c>
      <c r="N15" s="6"/>
      <c r="O15" s="6">
        <v>-16490508</v>
      </c>
      <c r="P15" s="6"/>
      <c r="Q15" s="6">
        <v>0</v>
      </c>
      <c r="R15" s="6"/>
      <c r="S15" s="6">
        <v>-16490508</v>
      </c>
      <c r="T15" s="4"/>
      <c r="U15" s="4" t="s">
        <v>203</v>
      </c>
    </row>
    <row r="16" spans="1:21" ht="21" x14ac:dyDescent="0.55000000000000004">
      <c r="A16" s="2" t="s">
        <v>48</v>
      </c>
      <c r="C16" s="6">
        <v>0</v>
      </c>
      <c r="D16" s="6"/>
      <c r="E16" s="6">
        <v>-19237314</v>
      </c>
      <c r="F16" s="6"/>
      <c r="G16" s="6">
        <v>0</v>
      </c>
      <c r="H16" s="6"/>
      <c r="I16" s="6">
        <v>-19237314</v>
      </c>
      <c r="J16" s="4"/>
      <c r="K16" s="4" t="s">
        <v>203</v>
      </c>
      <c r="L16" s="4"/>
      <c r="M16" s="6">
        <v>0</v>
      </c>
      <c r="N16" s="6"/>
      <c r="O16" s="6">
        <v>-19237314</v>
      </c>
      <c r="P16" s="6"/>
      <c r="Q16" s="6">
        <v>0</v>
      </c>
      <c r="R16" s="6"/>
      <c r="S16" s="6">
        <v>-19237314</v>
      </c>
      <c r="T16" s="4"/>
      <c r="U16" s="4" t="s">
        <v>203</v>
      </c>
    </row>
    <row r="17" spans="1:21" ht="21" x14ac:dyDescent="0.55000000000000004">
      <c r="A17" s="2" t="s">
        <v>29</v>
      </c>
      <c r="C17" s="6">
        <v>0</v>
      </c>
      <c r="D17" s="6"/>
      <c r="E17" s="6">
        <v>108121426</v>
      </c>
      <c r="F17" s="6"/>
      <c r="G17" s="6">
        <v>0</v>
      </c>
      <c r="H17" s="6"/>
      <c r="I17" s="6">
        <v>108121426</v>
      </c>
      <c r="J17" s="4"/>
      <c r="K17" s="4" t="s">
        <v>24</v>
      </c>
      <c r="L17" s="4"/>
      <c r="M17" s="6">
        <v>0</v>
      </c>
      <c r="N17" s="6"/>
      <c r="O17" s="6">
        <v>108121426</v>
      </c>
      <c r="P17" s="6"/>
      <c r="Q17" s="6">
        <v>0</v>
      </c>
      <c r="R17" s="6"/>
      <c r="S17" s="6">
        <v>108121426</v>
      </c>
      <c r="T17" s="4"/>
      <c r="U17" s="4" t="s">
        <v>24</v>
      </c>
    </row>
    <row r="18" spans="1:21" ht="21" x14ac:dyDescent="0.55000000000000004">
      <c r="A18" s="2" t="s">
        <v>25</v>
      </c>
      <c r="C18" s="6">
        <v>0</v>
      </c>
      <c r="D18" s="6"/>
      <c r="E18" s="6">
        <v>-469608002</v>
      </c>
      <c r="F18" s="6"/>
      <c r="G18" s="6">
        <v>0</v>
      </c>
      <c r="H18" s="6"/>
      <c r="I18" s="6">
        <v>-469608002</v>
      </c>
      <c r="J18" s="4"/>
      <c r="K18" s="4" t="s">
        <v>204</v>
      </c>
      <c r="L18" s="4"/>
      <c r="M18" s="6">
        <v>0</v>
      </c>
      <c r="N18" s="6"/>
      <c r="O18" s="6">
        <v>-469608002</v>
      </c>
      <c r="P18" s="6"/>
      <c r="Q18" s="6">
        <v>0</v>
      </c>
      <c r="R18" s="6"/>
      <c r="S18" s="6">
        <v>-469608002</v>
      </c>
      <c r="T18" s="4"/>
      <c r="U18" s="4" t="s">
        <v>204</v>
      </c>
    </row>
    <row r="19" spans="1:21" ht="21" x14ac:dyDescent="0.55000000000000004">
      <c r="A19" s="2" t="s">
        <v>52</v>
      </c>
      <c r="C19" s="6">
        <v>0</v>
      </c>
      <c r="D19" s="6"/>
      <c r="E19" s="6">
        <v>-317679688</v>
      </c>
      <c r="F19" s="6"/>
      <c r="G19" s="6">
        <v>0</v>
      </c>
      <c r="H19" s="6"/>
      <c r="I19" s="6">
        <v>-317679688</v>
      </c>
      <c r="J19" s="4"/>
      <c r="K19" s="4" t="s">
        <v>205</v>
      </c>
      <c r="L19" s="4"/>
      <c r="M19" s="6">
        <v>0</v>
      </c>
      <c r="N19" s="6"/>
      <c r="O19" s="6">
        <v>-317679688</v>
      </c>
      <c r="P19" s="6"/>
      <c r="Q19" s="6">
        <v>0</v>
      </c>
      <c r="R19" s="6"/>
      <c r="S19" s="6">
        <v>-317679688</v>
      </c>
      <c r="T19" s="4"/>
      <c r="U19" s="4" t="s">
        <v>205</v>
      </c>
    </row>
    <row r="20" spans="1:21" ht="21" x14ac:dyDescent="0.55000000000000004">
      <c r="A20" s="2" t="s">
        <v>27</v>
      </c>
      <c r="C20" s="6">
        <v>0</v>
      </c>
      <c r="D20" s="6"/>
      <c r="E20" s="6">
        <v>5757497</v>
      </c>
      <c r="F20" s="6"/>
      <c r="G20" s="6">
        <v>0</v>
      </c>
      <c r="H20" s="6"/>
      <c r="I20" s="6">
        <v>5757497</v>
      </c>
      <c r="J20" s="4"/>
      <c r="K20" s="4" t="s">
        <v>47</v>
      </c>
      <c r="L20" s="4"/>
      <c r="M20" s="6">
        <v>0</v>
      </c>
      <c r="N20" s="6"/>
      <c r="O20" s="6">
        <v>5757497</v>
      </c>
      <c r="P20" s="6"/>
      <c r="Q20" s="6">
        <v>0</v>
      </c>
      <c r="R20" s="6"/>
      <c r="S20" s="6">
        <v>5757497</v>
      </c>
      <c r="T20" s="4"/>
      <c r="U20" s="4" t="s">
        <v>47</v>
      </c>
    </row>
    <row r="21" spans="1:21" ht="21" x14ac:dyDescent="0.55000000000000004">
      <c r="A21" s="2" t="s">
        <v>46</v>
      </c>
      <c r="C21" s="6">
        <v>0</v>
      </c>
      <c r="D21" s="6"/>
      <c r="E21" s="6">
        <v>-713939</v>
      </c>
      <c r="F21" s="6"/>
      <c r="G21" s="6">
        <v>0</v>
      </c>
      <c r="H21" s="6"/>
      <c r="I21" s="6">
        <v>-713939</v>
      </c>
      <c r="J21" s="4"/>
      <c r="K21" s="4" t="s">
        <v>51</v>
      </c>
      <c r="L21" s="4"/>
      <c r="M21" s="6">
        <v>0</v>
      </c>
      <c r="N21" s="6"/>
      <c r="O21" s="6">
        <v>-713939</v>
      </c>
      <c r="P21" s="6"/>
      <c r="Q21" s="6">
        <v>0</v>
      </c>
      <c r="R21" s="6"/>
      <c r="S21" s="6">
        <v>-713939</v>
      </c>
      <c r="T21" s="4"/>
      <c r="U21" s="4" t="s">
        <v>51</v>
      </c>
    </row>
    <row r="22" spans="1:21" ht="21" x14ac:dyDescent="0.55000000000000004">
      <c r="A22" s="2" t="s">
        <v>50</v>
      </c>
      <c r="C22" s="6">
        <v>0</v>
      </c>
      <c r="D22" s="6"/>
      <c r="E22" s="6">
        <v>1471469</v>
      </c>
      <c r="F22" s="6"/>
      <c r="G22" s="6">
        <v>0</v>
      </c>
      <c r="H22" s="6"/>
      <c r="I22" s="6">
        <v>1471469</v>
      </c>
      <c r="J22" s="4"/>
      <c r="K22" s="4" t="s">
        <v>51</v>
      </c>
      <c r="L22" s="4"/>
      <c r="M22" s="6">
        <v>0</v>
      </c>
      <c r="N22" s="6"/>
      <c r="O22" s="6">
        <v>1471469</v>
      </c>
      <c r="P22" s="6"/>
      <c r="Q22" s="6">
        <v>0</v>
      </c>
      <c r="R22" s="6"/>
      <c r="S22" s="6">
        <v>1471469</v>
      </c>
      <c r="T22" s="4"/>
      <c r="U22" s="4" t="s">
        <v>51</v>
      </c>
    </row>
    <row r="23" spans="1:21" ht="21" x14ac:dyDescent="0.55000000000000004">
      <c r="A23" s="2" t="s">
        <v>19</v>
      </c>
      <c r="C23" s="6">
        <v>0</v>
      </c>
      <c r="D23" s="6"/>
      <c r="E23" s="6">
        <v>2841125</v>
      </c>
      <c r="F23" s="6"/>
      <c r="G23" s="6">
        <v>0</v>
      </c>
      <c r="H23" s="6"/>
      <c r="I23" s="6">
        <v>2841125</v>
      </c>
      <c r="J23" s="4"/>
      <c r="K23" s="4" t="s">
        <v>51</v>
      </c>
      <c r="L23" s="4"/>
      <c r="M23" s="6">
        <v>0</v>
      </c>
      <c r="N23" s="6"/>
      <c r="O23" s="6">
        <v>2841125</v>
      </c>
      <c r="P23" s="6"/>
      <c r="Q23" s="6">
        <v>0</v>
      </c>
      <c r="R23" s="6"/>
      <c r="S23" s="6">
        <v>2841125</v>
      </c>
      <c r="T23" s="4"/>
      <c r="U23" s="4" t="s">
        <v>51</v>
      </c>
    </row>
    <row r="24" spans="1:21" ht="21" x14ac:dyDescent="0.55000000000000004">
      <c r="A24" s="2" t="s">
        <v>31</v>
      </c>
      <c r="C24" s="6">
        <v>0</v>
      </c>
      <c r="D24" s="6"/>
      <c r="E24" s="6">
        <v>-61010173</v>
      </c>
      <c r="F24" s="6"/>
      <c r="G24" s="6">
        <v>0</v>
      </c>
      <c r="H24" s="6"/>
      <c r="I24" s="6">
        <v>-61010173</v>
      </c>
      <c r="J24" s="4"/>
      <c r="K24" s="4" t="s">
        <v>206</v>
      </c>
      <c r="L24" s="4"/>
      <c r="M24" s="6">
        <v>0</v>
      </c>
      <c r="N24" s="6"/>
      <c r="O24" s="6">
        <v>-61010173</v>
      </c>
      <c r="P24" s="6"/>
      <c r="Q24" s="6">
        <v>0</v>
      </c>
      <c r="R24" s="6"/>
      <c r="S24" s="6">
        <v>-61010173</v>
      </c>
      <c r="T24" s="4"/>
      <c r="U24" s="4" t="s">
        <v>206</v>
      </c>
    </row>
    <row r="25" spans="1:21" ht="21" x14ac:dyDescent="0.55000000000000004">
      <c r="A25" s="2" t="s">
        <v>36</v>
      </c>
      <c r="C25" s="6">
        <v>0</v>
      </c>
      <c r="D25" s="6"/>
      <c r="E25" s="6">
        <v>-38063503</v>
      </c>
      <c r="F25" s="6"/>
      <c r="G25" s="6">
        <v>0</v>
      </c>
      <c r="H25" s="6"/>
      <c r="I25" s="6">
        <v>-38063503</v>
      </c>
      <c r="J25" s="4"/>
      <c r="K25" s="4" t="s">
        <v>207</v>
      </c>
      <c r="L25" s="4"/>
      <c r="M25" s="6">
        <v>0</v>
      </c>
      <c r="N25" s="6"/>
      <c r="O25" s="6">
        <v>-38063503</v>
      </c>
      <c r="P25" s="6"/>
      <c r="Q25" s="6">
        <v>0</v>
      </c>
      <c r="R25" s="6"/>
      <c r="S25" s="6">
        <v>-38063503</v>
      </c>
      <c r="T25" s="4"/>
      <c r="U25" s="4" t="s">
        <v>207</v>
      </c>
    </row>
    <row r="26" spans="1:21" ht="21" x14ac:dyDescent="0.55000000000000004">
      <c r="A26" s="2" t="s">
        <v>40</v>
      </c>
      <c r="C26" s="6">
        <v>0</v>
      </c>
      <c r="D26" s="6"/>
      <c r="E26" s="6">
        <v>249592389</v>
      </c>
      <c r="F26" s="6"/>
      <c r="G26" s="6">
        <v>0</v>
      </c>
      <c r="H26" s="6"/>
      <c r="I26" s="6">
        <v>249592389</v>
      </c>
      <c r="J26" s="4"/>
      <c r="K26" s="4" t="s">
        <v>41</v>
      </c>
      <c r="L26" s="4"/>
      <c r="M26" s="6">
        <v>0</v>
      </c>
      <c r="N26" s="6"/>
      <c r="O26" s="6">
        <v>249592389</v>
      </c>
      <c r="P26" s="6"/>
      <c r="Q26" s="6">
        <v>0</v>
      </c>
      <c r="R26" s="6"/>
      <c r="S26" s="6">
        <v>249592389</v>
      </c>
      <c r="T26" s="4"/>
      <c r="U26" s="4" t="s">
        <v>41</v>
      </c>
    </row>
    <row r="27" spans="1:21" ht="21" x14ac:dyDescent="0.55000000000000004">
      <c r="A27" s="2" t="s">
        <v>49</v>
      </c>
      <c r="C27" s="6">
        <v>0</v>
      </c>
      <c r="D27" s="6"/>
      <c r="E27" s="6">
        <v>1070705970</v>
      </c>
      <c r="F27" s="6"/>
      <c r="G27" s="6">
        <v>0</v>
      </c>
      <c r="H27" s="6"/>
      <c r="I27" s="6">
        <v>1070705970</v>
      </c>
      <c r="J27" s="4"/>
      <c r="K27" s="4" t="s">
        <v>208</v>
      </c>
      <c r="L27" s="4"/>
      <c r="M27" s="6">
        <v>0</v>
      </c>
      <c r="N27" s="6"/>
      <c r="O27" s="6">
        <v>1070705970</v>
      </c>
      <c r="P27" s="6"/>
      <c r="Q27" s="6">
        <v>0</v>
      </c>
      <c r="R27" s="6"/>
      <c r="S27" s="6">
        <v>1070705970</v>
      </c>
      <c r="T27" s="4"/>
      <c r="U27" s="4" t="s">
        <v>208</v>
      </c>
    </row>
    <row r="28" spans="1:21" ht="21" x14ac:dyDescent="0.55000000000000004">
      <c r="A28" s="2" t="s">
        <v>34</v>
      </c>
      <c r="C28" s="6">
        <v>0</v>
      </c>
      <c r="D28" s="6"/>
      <c r="E28" s="6">
        <v>351254603</v>
      </c>
      <c r="F28" s="6"/>
      <c r="G28" s="6">
        <v>0</v>
      </c>
      <c r="H28" s="6"/>
      <c r="I28" s="6">
        <v>351254603</v>
      </c>
      <c r="J28" s="4"/>
      <c r="K28" s="4" t="s">
        <v>209</v>
      </c>
      <c r="L28" s="4"/>
      <c r="M28" s="6">
        <v>0</v>
      </c>
      <c r="N28" s="6"/>
      <c r="O28" s="6">
        <v>351254603</v>
      </c>
      <c r="P28" s="6"/>
      <c r="Q28" s="6">
        <v>0</v>
      </c>
      <c r="R28" s="6"/>
      <c r="S28" s="6">
        <v>351254603</v>
      </c>
      <c r="T28" s="4"/>
      <c r="U28" s="4" t="s">
        <v>209</v>
      </c>
    </row>
    <row r="29" spans="1:21" ht="21" x14ac:dyDescent="0.55000000000000004">
      <c r="A29" s="2" t="s">
        <v>54</v>
      </c>
      <c r="C29" s="6">
        <v>0</v>
      </c>
      <c r="D29" s="6"/>
      <c r="E29" s="6">
        <v>116254000</v>
      </c>
      <c r="F29" s="6"/>
      <c r="G29" s="6">
        <v>0</v>
      </c>
      <c r="H29" s="6"/>
      <c r="I29" s="6">
        <v>116254000</v>
      </c>
      <c r="J29" s="4"/>
      <c r="K29" s="4" t="s">
        <v>210</v>
      </c>
      <c r="L29" s="4"/>
      <c r="M29" s="6">
        <v>0</v>
      </c>
      <c r="N29" s="6"/>
      <c r="O29" s="6">
        <v>116254000</v>
      </c>
      <c r="P29" s="6"/>
      <c r="Q29" s="6">
        <v>0</v>
      </c>
      <c r="R29" s="6"/>
      <c r="S29" s="6">
        <v>116254000</v>
      </c>
      <c r="T29" s="4"/>
      <c r="U29" s="4" t="s">
        <v>210</v>
      </c>
    </row>
    <row r="30" spans="1:21" ht="21" x14ac:dyDescent="0.55000000000000004">
      <c r="A30" s="2" t="s">
        <v>15</v>
      </c>
      <c r="C30" s="6">
        <v>0</v>
      </c>
      <c r="D30" s="6"/>
      <c r="E30" s="6">
        <v>188234847</v>
      </c>
      <c r="F30" s="6"/>
      <c r="G30" s="6">
        <v>0</v>
      </c>
      <c r="H30" s="6"/>
      <c r="I30" s="6">
        <v>188234847</v>
      </c>
      <c r="J30" s="4"/>
      <c r="K30" s="4" t="s">
        <v>211</v>
      </c>
      <c r="L30" s="4"/>
      <c r="M30" s="6">
        <v>0</v>
      </c>
      <c r="N30" s="6"/>
      <c r="O30" s="6">
        <v>188234847</v>
      </c>
      <c r="P30" s="6"/>
      <c r="Q30" s="6">
        <v>0</v>
      </c>
      <c r="R30" s="6"/>
      <c r="S30" s="6">
        <v>188234847</v>
      </c>
      <c r="T30" s="4"/>
      <c r="U30" s="4" t="s">
        <v>211</v>
      </c>
    </row>
    <row r="31" spans="1:21" ht="19.5" thickBot="1" x14ac:dyDescent="0.5">
      <c r="C31" s="7">
        <f>SUM(C8:C30)</f>
        <v>0</v>
      </c>
      <c r="D31" s="4"/>
      <c r="E31" s="7">
        <f>SUM(E8:E30)</f>
        <v>-3648658157</v>
      </c>
      <c r="F31" s="4"/>
      <c r="G31" s="7">
        <f>SUM(G8:G30)</f>
        <v>-2521053260</v>
      </c>
      <c r="H31" s="4"/>
      <c r="I31" s="7">
        <f>SUM(I8:I30)</f>
        <v>-6169711417</v>
      </c>
      <c r="J31" s="4"/>
      <c r="K31" s="12"/>
      <c r="L31" s="4"/>
      <c r="M31" s="7">
        <f>SUM(M8:M30)</f>
        <v>0</v>
      </c>
      <c r="N31" s="4"/>
      <c r="O31" s="7">
        <f>SUM(O8:O30)</f>
        <v>-3648658157</v>
      </c>
      <c r="P31" s="4"/>
      <c r="Q31" s="7">
        <f>SUM(Q8:Q30)</f>
        <v>-2521053260</v>
      </c>
      <c r="R31" s="4"/>
      <c r="S31" s="7">
        <f>SUM(S8:S30)</f>
        <v>-6169711417</v>
      </c>
      <c r="T31" s="4"/>
      <c r="U31" s="12"/>
    </row>
    <row r="32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21"/>
  <sheetViews>
    <sheetView rightToLeft="1" workbookViewId="0">
      <selection activeCell="G9" sqref="G9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9" ht="30" x14ac:dyDescent="0.45">
      <c r="A3" s="14" t="s">
        <v>172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9" ht="30" x14ac:dyDescent="0.45">
      <c r="A6" s="15" t="s">
        <v>176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K6" s="16" t="s">
        <v>175</v>
      </c>
      <c r="L6" s="16" t="s">
        <v>175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</row>
    <row r="7" spans="1:19" ht="30" x14ac:dyDescent="0.45">
      <c r="A7" s="16" t="s">
        <v>176</v>
      </c>
      <c r="C7" s="16" t="s">
        <v>212</v>
      </c>
      <c r="E7" s="16" t="s">
        <v>194</v>
      </c>
      <c r="G7" s="16" t="s">
        <v>195</v>
      </c>
      <c r="I7" s="16" t="s">
        <v>213</v>
      </c>
      <c r="K7" s="16" t="s">
        <v>212</v>
      </c>
      <c r="M7" s="16" t="s">
        <v>194</v>
      </c>
      <c r="O7" s="16" t="s">
        <v>195</v>
      </c>
      <c r="Q7" s="16" t="s">
        <v>213</v>
      </c>
    </row>
    <row r="8" spans="1:19" ht="21" x14ac:dyDescent="0.55000000000000004">
      <c r="A8" s="2" t="s">
        <v>75</v>
      </c>
      <c r="C8" s="3">
        <v>0</v>
      </c>
      <c r="D8" s="3"/>
      <c r="E8" s="3">
        <v>0</v>
      </c>
      <c r="F8" s="3"/>
      <c r="G8" s="3">
        <v>37201670</v>
      </c>
      <c r="H8" s="3"/>
      <c r="I8" s="3">
        <v>37201670</v>
      </c>
      <c r="J8" s="3"/>
      <c r="K8" s="3">
        <v>0</v>
      </c>
      <c r="L8" s="3"/>
      <c r="M8" s="3" t="s">
        <v>227</v>
      </c>
      <c r="N8" s="3"/>
      <c r="O8" s="3">
        <v>37201670</v>
      </c>
      <c r="P8" s="3"/>
      <c r="Q8" s="3">
        <v>37201670</v>
      </c>
      <c r="R8" s="4"/>
      <c r="S8" s="4"/>
    </row>
    <row r="9" spans="1:19" ht="21" x14ac:dyDescent="0.55000000000000004">
      <c r="A9" s="2" t="s">
        <v>78</v>
      </c>
      <c r="C9" s="6">
        <v>0</v>
      </c>
      <c r="D9" s="6"/>
      <c r="E9" s="6">
        <v>0</v>
      </c>
      <c r="F9" s="6"/>
      <c r="G9" s="6">
        <v>-322494460</v>
      </c>
      <c r="H9" s="6"/>
      <c r="I9" s="6">
        <v>-322494460</v>
      </c>
      <c r="J9" s="6"/>
      <c r="K9" s="6">
        <v>0</v>
      </c>
      <c r="L9" s="6"/>
      <c r="M9" s="6">
        <v>0</v>
      </c>
      <c r="N9" s="6"/>
      <c r="O9" s="6">
        <v>-322494460</v>
      </c>
      <c r="P9" s="6"/>
      <c r="Q9" s="6">
        <v>-322494460</v>
      </c>
      <c r="R9" s="4"/>
      <c r="S9" s="4"/>
    </row>
    <row r="10" spans="1:19" ht="21" x14ac:dyDescent="0.55000000000000004">
      <c r="A10" s="2" t="s">
        <v>81</v>
      </c>
      <c r="C10" s="3">
        <v>0</v>
      </c>
      <c r="D10" s="3"/>
      <c r="E10" s="3">
        <v>3857030749</v>
      </c>
      <c r="F10" s="3"/>
      <c r="G10" s="3">
        <v>80032156</v>
      </c>
      <c r="H10" s="3"/>
      <c r="I10" s="3">
        <v>3937062905</v>
      </c>
      <c r="J10" s="3"/>
      <c r="K10" s="3">
        <v>0</v>
      </c>
      <c r="L10" s="3"/>
      <c r="M10" s="3">
        <v>3857030749</v>
      </c>
      <c r="N10" s="3"/>
      <c r="O10" s="3">
        <v>80032156</v>
      </c>
      <c r="P10" s="3"/>
      <c r="Q10" s="3">
        <v>3937062905</v>
      </c>
      <c r="R10" s="4"/>
      <c r="S10" s="4"/>
    </row>
    <row r="11" spans="1:19" ht="21" x14ac:dyDescent="0.55000000000000004">
      <c r="A11" s="2" t="s">
        <v>85</v>
      </c>
      <c r="C11" s="6">
        <v>0</v>
      </c>
      <c r="D11" s="6"/>
      <c r="E11" s="6">
        <v>1012755659</v>
      </c>
      <c r="F11" s="6"/>
      <c r="G11" s="6">
        <v>14571197</v>
      </c>
      <c r="H11" s="6"/>
      <c r="I11" s="6">
        <v>1027326856</v>
      </c>
      <c r="J11" s="6"/>
      <c r="K11" s="6">
        <v>0</v>
      </c>
      <c r="L11" s="6"/>
      <c r="M11" s="6">
        <v>1012755659</v>
      </c>
      <c r="N11" s="6"/>
      <c r="O11" s="6">
        <v>14571197</v>
      </c>
      <c r="P11" s="6"/>
      <c r="Q11" s="6">
        <v>1027326856</v>
      </c>
      <c r="R11" s="4"/>
      <c r="S11" s="4"/>
    </row>
    <row r="12" spans="1:19" ht="21" x14ac:dyDescent="0.55000000000000004">
      <c r="A12" s="2" t="s">
        <v>112</v>
      </c>
      <c r="C12" s="3">
        <v>4945972812</v>
      </c>
      <c r="D12" s="3"/>
      <c r="E12" s="3">
        <v>14989939992</v>
      </c>
      <c r="F12" s="3"/>
      <c r="G12" s="3">
        <v>0</v>
      </c>
      <c r="H12" s="3"/>
      <c r="I12" s="3">
        <v>19935912804</v>
      </c>
      <c r="J12" s="3"/>
      <c r="K12" s="3">
        <v>4945972812</v>
      </c>
      <c r="L12" s="3"/>
      <c r="M12" s="3">
        <v>14989939992</v>
      </c>
      <c r="N12" s="3"/>
      <c r="O12" s="3" t="s">
        <v>227</v>
      </c>
      <c r="P12" s="3"/>
      <c r="Q12" s="3">
        <v>19935912804</v>
      </c>
      <c r="R12" s="4"/>
      <c r="S12" s="4"/>
    </row>
    <row r="13" spans="1:19" ht="21" x14ac:dyDescent="0.55000000000000004">
      <c r="A13" s="2" t="s">
        <v>104</v>
      </c>
      <c r="C13" s="6">
        <v>5598790950</v>
      </c>
      <c r="D13" s="6"/>
      <c r="E13" s="6">
        <v>0</v>
      </c>
      <c r="F13" s="6"/>
      <c r="G13" s="6">
        <v>0</v>
      </c>
      <c r="H13" s="6"/>
      <c r="I13" s="6">
        <v>5598790950</v>
      </c>
      <c r="J13" s="6"/>
      <c r="K13" s="6">
        <v>5598790950</v>
      </c>
      <c r="L13" s="6"/>
      <c r="M13" s="6">
        <v>0</v>
      </c>
      <c r="N13" s="6"/>
      <c r="O13" s="6">
        <v>0</v>
      </c>
      <c r="P13" s="6"/>
      <c r="Q13" s="6">
        <v>5598790950</v>
      </c>
      <c r="R13" s="4"/>
      <c r="S13" s="4"/>
    </row>
    <row r="14" spans="1:19" ht="21" x14ac:dyDescent="0.55000000000000004">
      <c r="A14" s="2" t="s">
        <v>97</v>
      </c>
      <c r="C14" s="3">
        <v>1362884269</v>
      </c>
      <c r="D14" s="3"/>
      <c r="E14" s="3">
        <v>2293282268</v>
      </c>
      <c r="F14" s="3"/>
      <c r="G14" s="3">
        <v>0</v>
      </c>
      <c r="H14" s="3"/>
      <c r="I14" s="3">
        <v>3656166537</v>
      </c>
      <c r="J14" s="3"/>
      <c r="K14" s="3">
        <v>1362884269</v>
      </c>
      <c r="L14" s="3"/>
      <c r="M14" s="3">
        <v>2293282268</v>
      </c>
      <c r="N14" s="3"/>
      <c r="O14" s="3" t="s">
        <v>227</v>
      </c>
      <c r="P14" s="3"/>
      <c r="Q14" s="3">
        <v>3656166537</v>
      </c>
      <c r="R14" s="4"/>
      <c r="S14" s="4"/>
    </row>
    <row r="15" spans="1:19" ht="21" x14ac:dyDescent="0.55000000000000004">
      <c r="A15" s="2" t="s">
        <v>89</v>
      </c>
      <c r="C15" s="6">
        <v>11292747445</v>
      </c>
      <c r="D15" s="6"/>
      <c r="E15" s="6">
        <v>0</v>
      </c>
      <c r="F15" s="6"/>
      <c r="G15" s="6">
        <v>0</v>
      </c>
      <c r="H15" s="6"/>
      <c r="I15" s="6">
        <v>11292747445</v>
      </c>
      <c r="J15" s="6"/>
      <c r="K15" s="6">
        <v>11292747445</v>
      </c>
      <c r="L15" s="6"/>
      <c r="M15" s="6">
        <v>0</v>
      </c>
      <c r="N15" s="6"/>
      <c r="O15" s="6">
        <v>0</v>
      </c>
      <c r="P15" s="6"/>
      <c r="Q15" s="6">
        <v>11292747445</v>
      </c>
      <c r="R15" s="4"/>
      <c r="S15" s="4"/>
    </row>
    <row r="16" spans="1:19" ht="21" x14ac:dyDescent="0.55000000000000004">
      <c r="A16" s="2" t="s">
        <v>70</v>
      </c>
      <c r="C16" s="3">
        <v>2322604271</v>
      </c>
      <c r="D16" s="3"/>
      <c r="E16" s="3">
        <v>0</v>
      </c>
      <c r="F16" s="3"/>
      <c r="G16" s="3">
        <v>0</v>
      </c>
      <c r="H16" s="3"/>
      <c r="I16" s="3">
        <v>2322604271</v>
      </c>
      <c r="J16" s="3"/>
      <c r="K16" s="3">
        <v>2322604271</v>
      </c>
      <c r="L16" s="3"/>
      <c r="M16" s="3" t="s">
        <v>227</v>
      </c>
      <c r="N16" s="3"/>
      <c r="O16" s="3" t="s">
        <v>227</v>
      </c>
      <c r="P16" s="3"/>
      <c r="Q16" s="3">
        <v>2322604271</v>
      </c>
      <c r="R16" s="4"/>
      <c r="S16" s="4"/>
    </row>
    <row r="17" spans="1:19" ht="21" x14ac:dyDescent="0.55000000000000004">
      <c r="A17" s="2" t="s">
        <v>93</v>
      </c>
      <c r="C17" s="6">
        <v>15772230006</v>
      </c>
      <c r="D17" s="6"/>
      <c r="E17" s="6">
        <v>8633183952</v>
      </c>
      <c r="F17" s="6"/>
      <c r="G17" s="6">
        <v>0</v>
      </c>
      <c r="H17" s="6"/>
      <c r="I17" s="6">
        <v>24405413958</v>
      </c>
      <c r="J17" s="6"/>
      <c r="K17" s="6">
        <v>15772230006</v>
      </c>
      <c r="L17" s="6"/>
      <c r="M17" s="6">
        <v>8633183952</v>
      </c>
      <c r="N17" s="6"/>
      <c r="O17" s="6">
        <v>0</v>
      </c>
      <c r="P17" s="6"/>
      <c r="Q17" s="6">
        <v>24405413958</v>
      </c>
      <c r="R17" s="4"/>
      <c r="S17" s="4"/>
    </row>
    <row r="18" spans="1:19" ht="21" x14ac:dyDescent="0.55000000000000004">
      <c r="A18" s="2" t="s">
        <v>101</v>
      </c>
      <c r="C18" s="3">
        <v>21275018</v>
      </c>
      <c r="D18" s="3"/>
      <c r="E18" s="3">
        <v>0</v>
      </c>
      <c r="F18" s="3"/>
      <c r="G18" s="3">
        <v>0</v>
      </c>
      <c r="H18" s="3"/>
      <c r="I18" s="3">
        <v>21275018</v>
      </c>
      <c r="J18" s="3"/>
      <c r="K18" s="3">
        <v>21275018</v>
      </c>
      <c r="L18" s="3"/>
      <c r="M18" s="3" t="s">
        <v>227</v>
      </c>
      <c r="N18" s="3"/>
      <c r="O18" s="3" t="s">
        <v>227</v>
      </c>
      <c r="P18" s="3"/>
      <c r="Q18" s="3">
        <v>21275018</v>
      </c>
      <c r="R18" s="4"/>
      <c r="S18" s="4"/>
    </row>
    <row r="19" spans="1:19" ht="21" x14ac:dyDescent="0.55000000000000004">
      <c r="A19" s="2" t="s">
        <v>108</v>
      </c>
      <c r="C19" s="6">
        <v>0</v>
      </c>
      <c r="D19" s="6"/>
      <c r="E19" s="6">
        <v>1582568641</v>
      </c>
      <c r="F19" s="6"/>
      <c r="G19" s="6">
        <v>0</v>
      </c>
      <c r="H19" s="6"/>
      <c r="I19" s="6">
        <v>1582568641</v>
      </c>
      <c r="J19" s="6"/>
      <c r="K19" s="6">
        <v>0</v>
      </c>
      <c r="L19" s="6"/>
      <c r="M19" s="6">
        <v>1582568641</v>
      </c>
      <c r="N19" s="6"/>
      <c r="O19" s="6">
        <v>0</v>
      </c>
      <c r="P19" s="6"/>
      <c r="Q19" s="6">
        <v>1582568641</v>
      </c>
      <c r="R19" s="4"/>
      <c r="S19" s="4"/>
    </row>
    <row r="20" spans="1:19" ht="19.5" thickBot="1" x14ac:dyDescent="0.5">
      <c r="C20" s="5">
        <f>SUM(C8:C19)</f>
        <v>41316504771</v>
      </c>
      <c r="D20" s="4"/>
      <c r="E20" s="5">
        <f>SUM(E8:E19)</f>
        <v>32368761261</v>
      </c>
      <c r="F20" s="4"/>
      <c r="G20" s="7">
        <f>SUM(G8:G19)</f>
        <v>-190689437</v>
      </c>
      <c r="H20" s="4"/>
      <c r="I20" s="5">
        <f>SUM(I8:I19)</f>
        <v>73494576595</v>
      </c>
      <c r="J20" s="4"/>
      <c r="K20" s="5">
        <f>SUM(K8:K19)</f>
        <v>41316504771</v>
      </c>
      <c r="L20" s="4"/>
      <c r="M20" s="5">
        <f>SUM(M8:M19)</f>
        <v>32368761261</v>
      </c>
      <c r="N20" s="4"/>
      <c r="O20" s="7">
        <f>SUM(O8:O19)</f>
        <v>-190689437</v>
      </c>
      <c r="P20" s="4"/>
      <c r="Q20" s="5">
        <f>SUM(Q8:Q19)</f>
        <v>73494576595</v>
      </c>
    </row>
    <row r="21" spans="1:19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20"/>
  <sheetViews>
    <sheetView rightToLeft="1" topLeftCell="A4" workbookViewId="0">
      <selection activeCell="H28" sqref="H28"/>
    </sheetView>
  </sheetViews>
  <sheetFormatPr defaultRowHeight="18.75" x14ac:dyDescent="0.45"/>
  <cols>
    <col min="1" max="1" width="23.85546875" style="1" bestFit="1" customWidth="1"/>
    <col min="2" max="2" width="1" style="1" customWidth="1"/>
    <col min="3" max="3" width="21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A2" s="14" t="s">
        <v>0</v>
      </c>
      <c r="B2" s="14"/>
      <c r="C2" s="14"/>
      <c r="D2" s="14"/>
      <c r="E2" s="14"/>
      <c r="F2" s="14"/>
      <c r="G2" s="14"/>
      <c r="H2" s="14"/>
    </row>
    <row r="3" spans="1:9" ht="30" x14ac:dyDescent="0.45">
      <c r="A3" s="14" t="s">
        <v>172</v>
      </c>
      <c r="B3" s="14"/>
      <c r="C3" s="14"/>
      <c r="D3" s="14"/>
      <c r="E3" s="14"/>
      <c r="F3" s="14"/>
      <c r="G3" s="14"/>
      <c r="H3" s="14"/>
    </row>
    <row r="4" spans="1:9" ht="30" x14ac:dyDescent="0.45">
      <c r="A4" s="14" t="s">
        <v>2</v>
      </c>
      <c r="B4" s="14"/>
      <c r="C4" s="14"/>
      <c r="D4" s="14"/>
      <c r="E4" s="14"/>
      <c r="F4" s="14"/>
      <c r="G4" s="14"/>
      <c r="H4" s="14"/>
    </row>
    <row r="6" spans="1:9" ht="30" x14ac:dyDescent="0.45">
      <c r="A6" s="16" t="s">
        <v>214</v>
      </c>
      <c r="B6" s="16" t="s">
        <v>214</v>
      </c>
      <c r="C6" s="16" t="s">
        <v>214</v>
      </c>
      <c r="E6" s="16" t="s">
        <v>174</v>
      </c>
      <c r="F6" s="16" t="s">
        <v>174</v>
      </c>
      <c r="H6" s="16" t="s">
        <v>175</v>
      </c>
      <c r="I6" s="16" t="s">
        <v>175</v>
      </c>
    </row>
    <row r="7" spans="1:9" ht="30" x14ac:dyDescent="0.45">
      <c r="A7" s="16" t="s">
        <v>215</v>
      </c>
      <c r="C7" s="16" t="s">
        <v>129</v>
      </c>
      <c r="E7" s="16" t="s">
        <v>216</v>
      </c>
      <c r="H7" s="16" t="s">
        <v>216</v>
      </c>
    </row>
    <row r="8" spans="1:9" ht="21" x14ac:dyDescent="0.55000000000000004">
      <c r="A8" s="2" t="s">
        <v>135</v>
      </c>
      <c r="C8" s="1" t="s">
        <v>136</v>
      </c>
      <c r="E8" s="3">
        <v>2441</v>
      </c>
      <c r="F8" s="4"/>
      <c r="G8" s="4"/>
      <c r="H8" s="3">
        <v>2441</v>
      </c>
    </row>
    <row r="9" spans="1:9" ht="21" x14ac:dyDescent="0.55000000000000004">
      <c r="A9" s="2" t="s">
        <v>145</v>
      </c>
      <c r="C9" s="1" t="s">
        <v>146</v>
      </c>
      <c r="E9" s="3">
        <v>14714</v>
      </c>
      <c r="F9" s="4"/>
      <c r="G9" s="4"/>
      <c r="H9" s="3">
        <v>14714</v>
      </c>
    </row>
    <row r="10" spans="1:9" ht="21" x14ac:dyDescent="0.55000000000000004">
      <c r="A10" s="2" t="s">
        <v>148</v>
      </c>
      <c r="C10" s="1" t="s">
        <v>149</v>
      </c>
      <c r="E10" s="3">
        <v>11618462</v>
      </c>
      <c r="F10" s="4"/>
      <c r="G10" s="4"/>
      <c r="H10" s="3">
        <v>11618462</v>
      </c>
    </row>
    <row r="11" spans="1:9" ht="21" x14ac:dyDescent="0.55000000000000004">
      <c r="A11" s="2" t="s">
        <v>148</v>
      </c>
      <c r="C11" s="1" t="s">
        <v>150</v>
      </c>
      <c r="E11" s="3">
        <v>191780832</v>
      </c>
      <c r="F11" s="4"/>
      <c r="G11" s="4"/>
      <c r="H11" s="3">
        <v>191780832</v>
      </c>
    </row>
    <row r="12" spans="1:9" ht="21" x14ac:dyDescent="0.55000000000000004">
      <c r="A12" s="2" t="s">
        <v>148</v>
      </c>
      <c r="C12" s="1" t="s">
        <v>152</v>
      </c>
      <c r="E12" s="3">
        <v>191780832</v>
      </c>
      <c r="F12" s="4"/>
      <c r="G12" s="4"/>
      <c r="H12" s="3">
        <v>191780832</v>
      </c>
    </row>
    <row r="13" spans="1:9" ht="21" x14ac:dyDescent="0.55000000000000004">
      <c r="A13" s="2" t="s">
        <v>153</v>
      </c>
      <c r="C13" s="1" t="s">
        <v>154</v>
      </c>
      <c r="E13" s="3">
        <v>8115</v>
      </c>
      <c r="F13" s="4"/>
      <c r="G13" s="4"/>
      <c r="H13" s="3">
        <v>8115</v>
      </c>
    </row>
    <row r="14" spans="1:9" ht="21" x14ac:dyDescent="0.55000000000000004">
      <c r="A14" s="2" t="s">
        <v>155</v>
      </c>
      <c r="C14" s="1" t="s">
        <v>156</v>
      </c>
      <c r="E14" s="3">
        <v>8287</v>
      </c>
      <c r="F14" s="4"/>
      <c r="G14" s="4"/>
      <c r="H14" s="3">
        <v>8287</v>
      </c>
    </row>
    <row r="15" spans="1:9" ht="21" x14ac:dyDescent="0.55000000000000004">
      <c r="A15" s="2" t="s">
        <v>155</v>
      </c>
      <c r="C15" s="1" t="s">
        <v>160</v>
      </c>
      <c r="E15" s="3">
        <v>7333315056</v>
      </c>
      <c r="F15" s="4"/>
      <c r="G15" s="4"/>
      <c r="H15" s="3">
        <v>7333315056</v>
      </c>
    </row>
    <row r="16" spans="1:9" ht="21" x14ac:dyDescent="0.55000000000000004">
      <c r="A16" s="2" t="s">
        <v>148</v>
      </c>
      <c r="C16" s="1" t="s">
        <v>162</v>
      </c>
      <c r="E16" s="3">
        <v>6820273973</v>
      </c>
      <c r="F16" s="4"/>
      <c r="G16" s="4"/>
      <c r="H16" s="3">
        <v>6820273973</v>
      </c>
    </row>
    <row r="17" spans="1:8" ht="21" x14ac:dyDescent="0.55000000000000004">
      <c r="A17" s="2" t="s">
        <v>165</v>
      </c>
      <c r="C17" s="1" t="s">
        <v>166</v>
      </c>
      <c r="E17" s="3">
        <v>8807671210</v>
      </c>
      <c r="F17" s="4"/>
      <c r="G17" s="4"/>
      <c r="H17" s="3">
        <v>8807671210</v>
      </c>
    </row>
    <row r="18" spans="1:8" ht="21" x14ac:dyDescent="0.55000000000000004">
      <c r="A18" s="2" t="s">
        <v>148</v>
      </c>
      <c r="C18" s="1" t="s">
        <v>169</v>
      </c>
      <c r="E18" s="3">
        <v>1749041088</v>
      </c>
      <c r="F18" s="4"/>
      <c r="G18" s="4"/>
      <c r="H18" s="3">
        <v>1749041088</v>
      </c>
    </row>
    <row r="19" spans="1:8" ht="19.5" thickBot="1" x14ac:dyDescent="0.5">
      <c r="E19" s="5">
        <f>SUM(E8:E18)</f>
        <v>25105515010</v>
      </c>
      <c r="F19" s="4"/>
      <c r="G19" s="4"/>
      <c r="H19" s="5">
        <f>SUM(H8:H18)</f>
        <v>25105515010</v>
      </c>
    </row>
    <row r="20" spans="1:8" ht="19.5" thickTop="1" x14ac:dyDescent="0.45"/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K23" sqref="K23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4" t="s">
        <v>0</v>
      </c>
      <c r="B2" s="14"/>
      <c r="C2" s="14"/>
      <c r="D2" s="14"/>
      <c r="E2" s="14"/>
    </row>
    <row r="3" spans="1:5" ht="30" x14ac:dyDescent="0.45">
      <c r="A3" s="14" t="s">
        <v>172</v>
      </c>
      <c r="B3" s="14"/>
      <c r="C3" s="14"/>
      <c r="D3" s="14"/>
      <c r="E3" s="14"/>
    </row>
    <row r="4" spans="1:5" ht="30" x14ac:dyDescent="0.45">
      <c r="A4" s="14" t="s">
        <v>2</v>
      </c>
      <c r="B4" s="14"/>
      <c r="C4" s="14"/>
      <c r="D4" s="14"/>
      <c r="E4" s="14"/>
    </row>
    <row r="6" spans="1:5" ht="30" x14ac:dyDescent="0.45">
      <c r="A6" s="15" t="s">
        <v>217</v>
      </c>
      <c r="C6" s="16" t="s">
        <v>174</v>
      </c>
      <c r="E6" s="16" t="s">
        <v>6</v>
      </c>
    </row>
    <row r="7" spans="1:5" ht="30" x14ac:dyDescent="0.45">
      <c r="A7" s="16" t="s">
        <v>217</v>
      </c>
      <c r="C7" s="16" t="s">
        <v>132</v>
      </c>
      <c r="E7" s="16" t="s">
        <v>132</v>
      </c>
    </row>
    <row r="8" spans="1:5" ht="21" x14ac:dyDescent="0.55000000000000004">
      <c r="A8" s="2" t="s">
        <v>217</v>
      </c>
      <c r="C8" s="3">
        <v>16723540</v>
      </c>
      <c r="D8" s="4"/>
      <c r="E8" s="3">
        <v>16723540</v>
      </c>
    </row>
    <row r="9" spans="1:5" ht="21" x14ac:dyDescent="0.55000000000000004">
      <c r="A9" s="2" t="s">
        <v>218</v>
      </c>
      <c r="C9" s="3">
        <v>28797978</v>
      </c>
      <c r="D9" s="4"/>
      <c r="E9" s="3">
        <v>28797978</v>
      </c>
    </row>
    <row r="10" spans="1:5" ht="21" x14ac:dyDescent="0.55000000000000004">
      <c r="A10" s="2" t="s">
        <v>219</v>
      </c>
      <c r="C10" s="3">
        <v>12271045</v>
      </c>
      <c r="D10" s="4"/>
      <c r="E10" s="3">
        <v>12271045</v>
      </c>
    </row>
    <row r="11" spans="1:5" ht="21.75" thickBot="1" x14ac:dyDescent="0.6">
      <c r="A11" s="2" t="s">
        <v>181</v>
      </c>
      <c r="C11" s="5">
        <v>57792563</v>
      </c>
      <c r="D11" s="4"/>
      <c r="E11" s="5">
        <v>57792563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23"/>
  <sheetViews>
    <sheetView rightToLeft="1" workbookViewId="0">
      <selection activeCell="G19" sqref="G1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4" t="s">
        <v>0</v>
      </c>
      <c r="B2" s="14"/>
      <c r="C2" s="14"/>
      <c r="D2" s="14"/>
      <c r="E2" s="14"/>
      <c r="F2" s="14"/>
      <c r="G2" s="14"/>
    </row>
    <row r="3" spans="1:7" ht="30" x14ac:dyDescent="0.45">
      <c r="A3" s="14" t="s">
        <v>172</v>
      </c>
      <c r="B3" s="14"/>
      <c r="C3" s="14"/>
      <c r="D3" s="14"/>
      <c r="E3" s="14"/>
      <c r="F3" s="14"/>
      <c r="G3" s="14"/>
    </row>
    <row r="4" spans="1:7" ht="30" x14ac:dyDescent="0.45">
      <c r="A4" s="14" t="s">
        <v>2</v>
      </c>
      <c r="B4" s="14"/>
      <c r="C4" s="14"/>
      <c r="D4" s="14"/>
      <c r="E4" s="14"/>
      <c r="F4" s="14"/>
      <c r="G4" s="14"/>
    </row>
    <row r="6" spans="1:7" ht="30" x14ac:dyDescent="0.45">
      <c r="A6" s="16" t="s">
        <v>176</v>
      </c>
      <c r="C6" s="16" t="s">
        <v>132</v>
      </c>
      <c r="E6" s="16" t="s">
        <v>196</v>
      </c>
      <c r="G6" s="16" t="s">
        <v>13</v>
      </c>
    </row>
    <row r="7" spans="1:7" ht="21" x14ac:dyDescent="0.55000000000000004">
      <c r="A7" s="2" t="s">
        <v>220</v>
      </c>
      <c r="C7" s="6">
        <v>-6169711417</v>
      </c>
      <c r="D7" s="4"/>
      <c r="E7" s="17">
        <v>-6.6299999999999998E-2</v>
      </c>
      <c r="F7" s="4"/>
      <c r="G7" s="4" t="s">
        <v>221</v>
      </c>
    </row>
    <row r="8" spans="1:7" ht="21" x14ac:dyDescent="0.55000000000000004">
      <c r="A8" s="2" t="s">
        <v>222</v>
      </c>
      <c r="C8" s="3">
        <v>73494576595</v>
      </c>
      <c r="D8" s="4"/>
      <c r="E8" s="4" t="s">
        <v>223</v>
      </c>
      <c r="F8" s="4"/>
      <c r="G8" s="4" t="s">
        <v>224</v>
      </c>
    </row>
    <row r="9" spans="1:7" ht="21" x14ac:dyDescent="0.55000000000000004">
      <c r="A9" s="2" t="s">
        <v>225</v>
      </c>
      <c r="C9" s="3">
        <v>25105515010</v>
      </c>
      <c r="D9" s="4"/>
      <c r="E9" s="4" t="s">
        <v>226</v>
      </c>
      <c r="F9" s="4"/>
      <c r="G9" s="4" t="s">
        <v>37</v>
      </c>
    </row>
    <row r="10" spans="1:7" ht="19.5" thickBot="1" x14ac:dyDescent="0.5">
      <c r="C10" s="9">
        <f>SUM(C7:C9)</f>
        <v>92430380188</v>
      </c>
    </row>
    <row r="11" spans="1:7" ht="19.5" thickTop="1" x14ac:dyDescent="0.45"/>
    <row r="23" spans="16:17" x14ac:dyDescent="0.45">
      <c r="P23" s="6"/>
      <c r="Q23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Z4" sqref="Z4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1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16" t="s">
        <v>4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</row>
    <row r="7" spans="1:17" ht="30" x14ac:dyDescent="0.45">
      <c r="A7" s="16" t="s">
        <v>3</v>
      </c>
      <c r="C7" s="16" t="s">
        <v>58</v>
      </c>
      <c r="E7" s="16" t="s">
        <v>59</v>
      </c>
      <c r="G7" s="16" t="s">
        <v>60</v>
      </c>
      <c r="I7" s="16" t="s">
        <v>61</v>
      </c>
      <c r="K7" s="16" t="s">
        <v>58</v>
      </c>
      <c r="M7" s="16" t="s">
        <v>59</v>
      </c>
      <c r="O7" s="16" t="s">
        <v>60</v>
      </c>
      <c r="Q7" s="16" t="s">
        <v>61</v>
      </c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3"/>
  <sheetViews>
    <sheetView rightToLeft="1" topLeftCell="D7" zoomScale="80" zoomScaleNormal="80" workbookViewId="0">
      <selection activeCell="W26" sqref="W26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0.57031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0.855468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9.140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10.8554687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30" x14ac:dyDescent="0.45">
      <c r="A6" s="16" t="s">
        <v>62</v>
      </c>
      <c r="B6" s="16" t="s">
        <v>62</v>
      </c>
      <c r="C6" s="16" t="s">
        <v>62</v>
      </c>
      <c r="D6" s="16" t="s">
        <v>62</v>
      </c>
      <c r="E6" s="16" t="s">
        <v>62</v>
      </c>
      <c r="F6" s="16" t="s">
        <v>62</v>
      </c>
      <c r="G6" s="16" t="s">
        <v>62</v>
      </c>
      <c r="H6" s="16" t="s">
        <v>62</v>
      </c>
      <c r="I6" s="16" t="s">
        <v>62</v>
      </c>
      <c r="J6" s="16" t="s">
        <v>62</v>
      </c>
      <c r="K6" s="16" t="s">
        <v>62</v>
      </c>
      <c r="L6" s="16" t="s">
        <v>62</v>
      </c>
      <c r="M6" s="16" t="s">
        <v>62</v>
      </c>
      <c r="N6" s="4"/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T6" s="4"/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B6" s="4"/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30" x14ac:dyDescent="0.45">
      <c r="A7" s="15" t="s">
        <v>63</v>
      </c>
      <c r="B7" s="4"/>
      <c r="C7" s="15" t="s">
        <v>64</v>
      </c>
      <c r="D7" s="4"/>
      <c r="E7" s="15" t="s">
        <v>65</v>
      </c>
      <c r="F7" s="4"/>
      <c r="G7" s="15" t="s">
        <v>66</v>
      </c>
      <c r="H7" s="4"/>
      <c r="I7" s="15" t="s">
        <v>67</v>
      </c>
      <c r="J7" s="4"/>
      <c r="K7" s="15" t="s">
        <v>68</v>
      </c>
      <c r="L7" s="4"/>
      <c r="M7" s="15" t="s">
        <v>61</v>
      </c>
      <c r="N7" s="4"/>
      <c r="O7" s="15" t="s">
        <v>7</v>
      </c>
      <c r="P7" s="4"/>
      <c r="Q7" s="15" t="s">
        <v>8</v>
      </c>
      <c r="R7" s="4"/>
      <c r="S7" s="15" t="s">
        <v>9</v>
      </c>
      <c r="T7" s="4"/>
      <c r="U7" s="16" t="s">
        <v>10</v>
      </c>
      <c r="V7" s="16" t="s">
        <v>10</v>
      </c>
      <c r="W7" s="16" t="s">
        <v>10</v>
      </c>
      <c r="X7" s="4"/>
      <c r="Y7" s="16" t="s">
        <v>11</v>
      </c>
      <c r="Z7" s="16" t="s">
        <v>11</v>
      </c>
      <c r="AA7" s="16" t="s">
        <v>11</v>
      </c>
      <c r="AB7" s="4"/>
      <c r="AC7" s="15" t="s">
        <v>7</v>
      </c>
      <c r="AD7" s="4"/>
      <c r="AE7" s="15" t="s">
        <v>69</v>
      </c>
      <c r="AF7" s="4"/>
      <c r="AG7" s="15" t="s">
        <v>8</v>
      </c>
      <c r="AH7" s="4"/>
      <c r="AI7" s="15" t="s">
        <v>9</v>
      </c>
      <c r="AJ7" s="4"/>
      <c r="AK7" s="15" t="s">
        <v>13</v>
      </c>
    </row>
    <row r="8" spans="1:37" ht="30" x14ac:dyDescent="0.45">
      <c r="A8" s="16" t="s">
        <v>63</v>
      </c>
      <c r="B8" s="4"/>
      <c r="C8" s="16" t="s">
        <v>64</v>
      </c>
      <c r="D8" s="4"/>
      <c r="E8" s="16" t="s">
        <v>65</v>
      </c>
      <c r="F8" s="4"/>
      <c r="G8" s="16" t="s">
        <v>66</v>
      </c>
      <c r="H8" s="4"/>
      <c r="I8" s="16" t="s">
        <v>67</v>
      </c>
      <c r="J8" s="4"/>
      <c r="K8" s="16" t="s">
        <v>68</v>
      </c>
      <c r="L8" s="4"/>
      <c r="M8" s="16" t="s">
        <v>61</v>
      </c>
      <c r="N8" s="4"/>
      <c r="O8" s="16" t="s">
        <v>7</v>
      </c>
      <c r="P8" s="4"/>
      <c r="Q8" s="16" t="s">
        <v>8</v>
      </c>
      <c r="R8" s="4"/>
      <c r="S8" s="16" t="s">
        <v>9</v>
      </c>
      <c r="T8" s="4"/>
      <c r="U8" s="16" t="s">
        <v>7</v>
      </c>
      <c r="V8" s="4"/>
      <c r="W8" s="16" t="s">
        <v>8</v>
      </c>
      <c r="X8" s="4"/>
      <c r="Y8" s="16" t="s">
        <v>7</v>
      </c>
      <c r="Z8" s="4"/>
      <c r="AA8" s="16" t="s">
        <v>14</v>
      </c>
      <c r="AB8" s="4"/>
      <c r="AC8" s="16" t="s">
        <v>7</v>
      </c>
      <c r="AD8" s="4"/>
      <c r="AE8" s="16" t="s">
        <v>69</v>
      </c>
      <c r="AF8" s="4"/>
      <c r="AG8" s="16" t="s">
        <v>8</v>
      </c>
      <c r="AH8" s="4"/>
      <c r="AI8" s="16" t="s">
        <v>9</v>
      </c>
      <c r="AJ8" s="4"/>
      <c r="AK8" s="16" t="s">
        <v>13</v>
      </c>
    </row>
    <row r="9" spans="1:37" ht="21" x14ac:dyDescent="0.55000000000000004">
      <c r="A9" s="10" t="s">
        <v>70</v>
      </c>
      <c r="B9" s="4"/>
      <c r="C9" s="4" t="s">
        <v>71</v>
      </c>
      <c r="D9" s="4"/>
      <c r="E9" s="4" t="s">
        <v>71</v>
      </c>
      <c r="F9" s="4"/>
      <c r="G9" s="4" t="s">
        <v>72</v>
      </c>
      <c r="H9" s="4"/>
      <c r="I9" s="4" t="s">
        <v>73</v>
      </c>
      <c r="J9" s="4"/>
      <c r="K9" s="3">
        <v>18</v>
      </c>
      <c r="L9" s="4"/>
      <c r="M9" s="3">
        <v>18</v>
      </c>
      <c r="N9" s="4"/>
      <c r="O9" s="3">
        <v>153995</v>
      </c>
      <c r="P9" s="4"/>
      <c r="Q9" s="3">
        <v>153996539950</v>
      </c>
      <c r="R9" s="4"/>
      <c r="S9" s="3">
        <v>144482715760</v>
      </c>
      <c r="T9" s="4"/>
      <c r="U9" s="3">
        <v>0</v>
      </c>
      <c r="V9" s="4"/>
      <c r="W9" s="3">
        <v>0</v>
      </c>
      <c r="X9" s="4"/>
      <c r="Y9" s="3">
        <v>0</v>
      </c>
      <c r="Z9" s="4"/>
      <c r="AA9" s="3">
        <v>0</v>
      </c>
      <c r="AB9" s="4"/>
      <c r="AC9" s="3">
        <v>153995</v>
      </c>
      <c r="AD9" s="4"/>
      <c r="AE9" s="3">
        <v>938400</v>
      </c>
      <c r="AF9" s="4"/>
      <c r="AG9" s="3">
        <v>153996539950</v>
      </c>
      <c r="AH9" s="4"/>
      <c r="AI9" s="3">
        <v>144482715760</v>
      </c>
      <c r="AJ9" s="4"/>
      <c r="AK9" s="4" t="s">
        <v>74</v>
      </c>
    </row>
    <row r="10" spans="1:37" ht="21" x14ac:dyDescent="0.55000000000000004">
      <c r="A10" s="10" t="s">
        <v>75</v>
      </c>
      <c r="B10" s="4"/>
      <c r="C10" s="4" t="s">
        <v>71</v>
      </c>
      <c r="D10" s="4"/>
      <c r="E10" s="4" t="s">
        <v>71</v>
      </c>
      <c r="F10" s="4"/>
      <c r="G10" s="4" t="s">
        <v>76</v>
      </c>
      <c r="H10" s="4"/>
      <c r="I10" s="4" t="s">
        <v>77</v>
      </c>
      <c r="J10" s="4"/>
      <c r="K10" s="3">
        <v>0</v>
      </c>
      <c r="L10" s="4"/>
      <c r="M10" s="3">
        <v>0</v>
      </c>
      <c r="N10" s="4"/>
      <c r="O10" s="3">
        <v>21160</v>
      </c>
      <c r="P10" s="4"/>
      <c r="Q10" s="3">
        <v>15534624334</v>
      </c>
      <c r="R10" s="4"/>
      <c r="S10" s="3">
        <v>16522964669</v>
      </c>
      <c r="T10" s="4"/>
      <c r="U10" s="3">
        <v>0</v>
      </c>
      <c r="V10" s="4"/>
      <c r="W10" s="3">
        <v>0</v>
      </c>
      <c r="X10" s="4"/>
      <c r="Y10" s="3">
        <v>21160</v>
      </c>
      <c r="Z10" s="4"/>
      <c r="AA10" s="3">
        <v>16581682159</v>
      </c>
      <c r="AB10" s="4"/>
      <c r="AC10" s="3">
        <v>0</v>
      </c>
      <c r="AD10" s="4"/>
      <c r="AE10" s="3">
        <v>0</v>
      </c>
      <c r="AF10" s="4"/>
      <c r="AG10" s="3">
        <v>0</v>
      </c>
      <c r="AH10" s="4"/>
      <c r="AI10" s="3">
        <v>0</v>
      </c>
      <c r="AJ10" s="4"/>
      <c r="AK10" s="4" t="s">
        <v>51</v>
      </c>
    </row>
    <row r="11" spans="1:37" ht="21" x14ac:dyDescent="0.55000000000000004">
      <c r="A11" s="10" t="s">
        <v>78</v>
      </c>
      <c r="B11" s="4"/>
      <c r="C11" s="4" t="s">
        <v>71</v>
      </c>
      <c r="D11" s="4"/>
      <c r="E11" s="4" t="s">
        <v>71</v>
      </c>
      <c r="F11" s="4"/>
      <c r="G11" s="4" t="s">
        <v>79</v>
      </c>
      <c r="H11" s="4"/>
      <c r="I11" s="4" t="s">
        <v>80</v>
      </c>
      <c r="J11" s="4"/>
      <c r="K11" s="3">
        <v>0</v>
      </c>
      <c r="L11" s="4"/>
      <c r="M11" s="3">
        <v>0</v>
      </c>
      <c r="N11" s="4"/>
      <c r="O11" s="3">
        <v>38546</v>
      </c>
      <c r="P11" s="4"/>
      <c r="Q11" s="3">
        <v>27046791699</v>
      </c>
      <c r="R11" s="4"/>
      <c r="S11" s="3">
        <v>28869575040</v>
      </c>
      <c r="T11" s="4"/>
      <c r="U11" s="3">
        <v>0</v>
      </c>
      <c r="V11" s="4"/>
      <c r="W11" s="3">
        <v>0</v>
      </c>
      <c r="X11" s="4"/>
      <c r="Y11" s="3">
        <v>38546</v>
      </c>
      <c r="Z11" s="4"/>
      <c r="AA11" s="3">
        <v>29019877199</v>
      </c>
      <c r="AB11" s="4"/>
      <c r="AC11" s="3">
        <v>0</v>
      </c>
      <c r="AD11" s="4"/>
      <c r="AE11" s="3">
        <v>0</v>
      </c>
      <c r="AF11" s="4"/>
      <c r="AG11" s="3">
        <v>0</v>
      </c>
      <c r="AH11" s="4"/>
      <c r="AI11" s="3">
        <v>0</v>
      </c>
      <c r="AJ11" s="4"/>
      <c r="AK11" s="4" t="s">
        <v>51</v>
      </c>
    </row>
    <row r="12" spans="1:37" ht="21" x14ac:dyDescent="0.55000000000000004">
      <c r="A12" s="10" t="s">
        <v>81</v>
      </c>
      <c r="B12" s="4"/>
      <c r="C12" s="4" t="s">
        <v>71</v>
      </c>
      <c r="D12" s="4"/>
      <c r="E12" s="4" t="s">
        <v>71</v>
      </c>
      <c r="F12" s="4"/>
      <c r="G12" s="4" t="s">
        <v>82</v>
      </c>
      <c r="H12" s="4"/>
      <c r="I12" s="4" t="s">
        <v>83</v>
      </c>
      <c r="J12" s="4"/>
      <c r="K12" s="3">
        <v>0</v>
      </c>
      <c r="L12" s="4"/>
      <c r="M12" s="3">
        <v>0</v>
      </c>
      <c r="N12" s="4"/>
      <c r="O12" s="3">
        <v>249116</v>
      </c>
      <c r="P12" s="4"/>
      <c r="Q12" s="3">
        <v>144164113338</v>
      </c>
      <c r="R12" s="4"/>
      <c r="S12" s="3">
        <v>144099938951</v>
      </c>
      <c r="T12" s="4"/>
      <c r="U12" s="3">
        <v>0</v>
      </c>
      <c r="V12" s="4"/>
      <c r="W12" s="3">
        <v>0</v>
      </c>
      <c r="X12" s="4"/>
      <c r="Y12" s="3">
        <v>5064</v>
      </c>
      <c r="Z12" s="4"/>
      <c r="AA12" s="3">
        <v>3007450560</v>
      </c>
      <c r="AB12" s="4"/>
      <c r="AC12" s="3">
        <v>244052</v>
      </c>
      <c r="AD12" s="4"/>
      <c r="AE12" s="3">
        <v>593996</v>
      </c>
      <c r="AF12" s="4"/>
      <c r="AG12" s="3">
        <v>141233562632</v>
      </c>
      <c r="AH12" s="4"/>
      <c r="AI12" s="3">
        <v>144939636720</v>
      </c>
      <c r="AJ12" s="4"/>
      <c r="AK12" s="4" t="s">
        <v>84</v>
      </c>
    </row>
    <row r="13" spans="1:37" ht="21" x14ac:dyDescent="0.55000000000000004">
      <c r="A13" s="10" t="s">
        <v>85</v>
      </c>
      <c r="B13" s="4"/>
      <c r="C13" s="4" t="s">
        <v>71</v>
      </c>
      <c r="D13" s="4"/>
      <c r="E13" s="4" t="s">
        <v>71</v>
      </c>
      <c r="F13" s="4"/>
      <c r="G13" s="4" t="s">
        <v>86</v>
      </c>
      <c r="H13" s="4"/>
      <c r="I13" s="4" t="s">
        <v>87</v>
      </c>
      <c r="J13" s="4"/>
      <c r="K13" s="3">
        <v>0</v>
      </c>
      <c r="L13" s="4"/>
      <c r="M13" s="3">
        <v>0</v>
      </c>
      <c r="N13" s="4"/>
      <c r="O13" s="3">
        <v>175393</v>
      </c>
      <c r="P13" s="4"/>
      <c r="Q13" s="3">
        <v>100519434633</v>
      </c>
      <c r="R13" s="4"/>
      <c r="S13" s="3">
        <v>100043570315</v>
      </c>
      <c r="T13" s="4"/>
      <c r="U13" s="3">
        <v>0</v>
      </c>
      <c r="V13" s="4"/>
      <c r="W13" s="3">
        <v>0</v>
      </c>
      <c r="X13" s="4"/>
      <c r="Y13" s="3">
        <v>109983</v>
      </c>
      <c r="Z13" s="4"/>
      <c r="AA13" s="3">
        <v>63189891850</v>
      </c>
      <c r="AB13" s="4"/>
      <c r="AC13" s="3">
        <v>65410</v>
      </c>
      <c r="AD13" s="4"/>
      <c r="AE13" s="3">
        <v>590000</v>
      </c>
      <c r="AF13" s="4"/>
      <c r="AG13" s="3">
        <v>37487107350</v>
      </c>
      <c r="AH13" s="4"/>
      <c r="AI13" s="3">
        <v>38584905218</v>
      </c>
      <c r="AJ13" s="4"/>
      <c r="AK13" s="4" t="s">
        <v>88</v>
      </c>
    </row>
    <row r="14" spans="1:37" ht="21" x14ac:dyDescent="0.55000000000000004">
      <c r="A14" s="10" t="s">
        <v>89</v>
      </c>
      <c r="B14" s="4"/>
      <c r="C14" s="4" t="s">
        <v>71</v>
      </c>
      <c r="D14" s="4"/>
      <c r="E14" s="4" t="s">
        <v>71</v>
      </c>
      <c r="F14" s="4"/>
      <c r="G14" s="4" t="s">
        <v>90</v>
      </c>
      <c r="H14" s="4"/>
      <c r="I14" s="4" t="s">
        <v>91</v>
      </c>
      <c r="J14" s="4"/>
      <c r="K14" s="3">
        <v>20</v>
      </c>
      <c r="L14" s="4"/>
      <c r="M14" s="3">
        <v>20</v>
      </c>
      <c r="N14" s="4"/>
      <c r="O14" s="3">
        <v>645600</v>
      </c>
      <c r="P14" s="4"/>
      <c r="Q14" s="3">
        <v>597521426074</v>
      </c>
      <c r="R14" s="4"/>
      <c r="S14" s="3">
        <v>645482985000</v>
      </c>
      <c r="T14" s="4"/>
      <c r="U14" s="3">
        <v>0</v>
      </c>
      <c r="V14" s="4"/>
      <c r="W14" s="3">
        <v>0</v>
      </c>
      <c r="X14" s="4"/>
      <c r="Y14" s="3">
        <v>0</v>
      </c>
      <c r="Z14" s="4"/>
      <c r="AA14" s="3">
        <v>0</v>
      </c>
      <c r="AB14" s="4"/>
      <c r="AC14" s="3">
        <v>645600</v>
      </c>
      <c r="AD14" s="4"/>
      <c r="AE14" s="3">
        <v>1000000</v>
      </c>
      <c r="AF14" s="4"/>
      <c r="AG14" s="3">
        <v>597521426074</v>
      </c>
      <c r="AH14" s="4"/>
      <c r="AI14" s="3">
        <v>645482985000</v>
      </c>
      <c r="AJ14" s="4"/>
      <c r="AK14" s="4" t="s">
        <v>92</v>
      </c>
    </row>
    <row r="15" spans="1:37" ht="21" x14ac:dyDescent="0.55000000000000004">
      <c r="A15" s="10" t="s">
        <v>93</v>
      </c>
      <c r="B15" s="4"/>
      <c r="C15" s="4" t="s">
        <v>71</v>
      </c>
      <c r="D15" s="4"/>
      <c r="E15" s="4" t="s">
        <v>71</v>
      </c>
      <c r="F15" s="4"/>
      <c r="G15" s="4" t="s">
        <v>94</v>
      </c>
      <c r="H15" s="4"/>
      <c r="I15" s="4" t="s">
        <v>95</v>
      </c>
      <c r="J15" s="4"/>
      <c r="K15" s="3">
        <v>17</v>
      </c>
      <c r="L15" s="4"/>
      <c r="M15" s="3">
        <v>17</v>
      </c>
      <c r="N15" s="4"/>
      <c r="O15" s="3">
        <v>1063000</v>
      </c>
      <c r="P15" s="4"/>
      <c r="Q15" s="3">
        <v>999220000000</v>
      </c>
      <c r="R15" s="4"/>
      <c r="S15" s="3">
        <v>957843416408</v>
      </c>
      <c r="T15" s="4"/>
      <c r="U15" s="3">
        <v>0</v>
      </c>
      <c r="V15" s="4"/>
      <c r="W15" s="3">
        <v>0</v>
      </c>
      <c r="X15" s="4"/>
      <c r="Y15" s="3">
        <v>0</v>
      </c>
      <c r="Z15" s="4"/>
      <c r="AA15" s="3">
        <v>0</v>
      </c>
      <c r="AB15" s="4"/>
      <c r="AC15" s="3">
        <v>1063000</v>
      </c>
      <c r="AD15" s="4"/>
      <c r="AE15" s="3">
        <v>909362</v>
      </c>
      <c r="AF15" s="4"/>
      <c r="AG15" s="3">
        <v>999220000000</v>
      </c>
      <c r="AH15" s="4"/>
      <c r="AI15" s="3">
        <v>966476600360</v>
      </c>
      <c r="AJ15" s="4"/>
      <c r="AK15" s="4" t="s">
        <v>96</v>
      </c>
    </row>
    <row r="16" spans="1:37" ht="21" x14ac:dyDescent="0.55000000000000004">
      <c r="A16" s="10" t="s">
        <v>97</v>
      </c>
      <c r="B16" s="4"/>
      <c r="C16" s="4" t="s">
        <v>71</v>
      </c>
      <c r="D16" s="4"/>
      <c r="E16" s="4" t="s">
        <v>71</v>
      </c>
      <c r="F16" s="4"/>
      <c r="G16" s="4" t="s">
        <v>98</v>
      </c>
      <c r="H16" s="4"/>
      <c r="I16" s="4" t="s">
        <v>99</v>
      </c>
      <c r="J16" s="4"/>
      <c r="K16" s="3">
        <v>17</v>
      </c>
      <c r="L16" s="4"/>
      <c r="M16" s="3">
        <v>17</v>
      </c>
      <c r="N16" s="4"/>
      <c r="O16" s="3">
        <v>101200</v>
      </c>
      <c r="P16" s="4"/>
      <c r="Q16" s="3">
        <v>100315770672</v>
      </c>
      <c r="R16" s="4"/>
      <c r="S16" s="3">
        <v>101181657500</v>
      </c>
      <c r="T16" s="4"/>
      <c r="U16" s="3">
        <v>0</v>
      </c>
      <c r="V16" s="4"/>
      <c r="W16" s="3">
        <v>0</v>
      </c>
      <c r="X16" s="4"/>
      <c r="Y16" s="3">
        <v>0</v>
      </c>
      <c r="Z16" s="4"/>
      <c r="AA16" s="3">
        <v>0</v>
      </c>
      <c r="AB16" s="4"/>
      <c r="AC16" s="3">
        <v>101200</v>
      </c>
      <c r="AD16" s="4"/>
      <c r="AE16" s="3">
        <v>990000</v>
      </c>
      <c r="AF16" s="4"/>
      <c r="AG16" s="3">
        <v>100315770672</v>
      </c>
      <c r="AH16" s="4"/>
      <c r="AI16" s="3">
        <v>100169840925</v>
      </c>
      <c r="AJ16" s="4"/>
      <c r="AK16" s="4" t="s">
        <v>100</v>
      </c>
    </row>
    <row r="17" spans="1:37" ht="21" x14ac:dyDescent="0.55000000000000004">
      <c r="A17" s="10" t="s">
        <v>101</v>
      </c>
      <c r="B17" s="4"/>
      <c r="C17" s="4" t="s">
        <v>71</v>
      </c>
      <c r="D17" s="4"/>
      <c r="E17" s="4" t="s">
        <v>71</v>
      </c>
      <c r="F17" s="4"/>
      <c r="G17" s="4" t="s">
        <v>102</v>
      </c>
      <c r="H17" s="4"/>
      <c r="I17" s="4" t="s">
        <v>103</v>
      </c>
      <c r="J17" s="4"/>
      <c r="K17" s="3">
        <v>18</v>
      </c>
      <c r="L17" s="4"/>
      <c r="M17" s="3">
        <v>18</v>
      </c>
      <c r="N17" s="4"/>
      <c r="O17" s="3">
        <v>1500</v>
      </c>
      <c r="P17" s="4"/>
      <c r="Q17" s="3">
        <v>1466265712</v>
      </c>
      <c r="R17" s="4"/>
      <c r="S17" s="3">
        <v>1499728125</v>
      </c>
      <c r="T17" s="4"/>
      <c r="U17" s="3">
        <v>0</v>
      </c>
      <c r="V17" s="4"/>
      <c r="W17" s="3">
        <v>0</v>
      </c>
      <c r="X17" s="4"/>
      <c r="Y17" s="3">
        <v>0</v>
      </c>
      <c r="Z17" s="4"/>
      <c r="AA17" s="3">
        <v>0</v>
      </c>
      <c r="AB17" s="4"/>
      <c r="AC17" s="3">
        <v>1500</v>
      </c>
      <c r="AD17" s="4"/>
      <c r="AE17" s="3">
        <v>1000000</v>
      </c>
      <c r="AF17" s="4"/>
      <c r="AG17" s="3">
        <v>1466265712</v>
      </c>
      <c r="AH17" s="4"/>
      <c r="AI17" s="3">
        <v>1499728125</v>
      </c>
      <c r="AJ17" s="4"/>
      <c r="AK17" s="4" t="s">
        <v>20</v>
      </c>
    </row>
    <row r="18" spans="1:37" ht="21" x14ac:dyDescent="0.55000000000000004">
      <c r="A18" s="10" t="s">
        <v>104</v>
      </c>
      <c r="B18" s="4"/>
      <c r="C18" s="4" t="s">
        <v>71</v>
      </c>
      <c r="D18" s="4"/>
      <c r="E18" s="4" t="s">
        <v>71</v>
      </c>
      <c r="F18" s="4"/>
      <c r="G18" s="4" t="s">
        <v>105</v>
      </c>
      <c r="H18" s="4"/>
      <c r="I18" s="4" t="s">
        <v>106</v>
      </c>
      <c r="J18" s="4"/>
      <c r="K18" s="3">
        <v>19</v>
      </c>
      <c r="L18" s="4"/>
      <c r="M18" s="3">
        <v>19</v>
      </c>
      <c r="N18" s="4"/>
      <c r="O18" s="3">
        <v>336280</v>
      </c>
      <c r="P18" s="4"/>
      <c r="Q18" s="3">
        <v>296887585188</v>
      </c>
      <c r="R18" s="4"/>
      <c r="S18" s="3">
        <v>336219049250</v>
      </c>
      <c r="T18" s="4"/>
      <c r="U18" s="3">
        <v>0</v>
      </c>
      <c r="V18" s="4"/>
      <c r="W18" s="3">
        <v>0</v>
      </c>
      <c r="X18" s="4"/>
      <c r="Y18" s="3">
        <v>0</v>
      </c>
      <c r="Z18" s="4"/>
      <c r="AA18" s="3">
        <v>0</v>
      </c>
      <c r="AB18" s="4"/>
      <c r="AC18" s="3">
        <v>336280</v>
      </c>
      <c r="AD18" s="4"/>
      <c r="AE18" s="3">
        <v>1000000</v>
      </c>
      <c r="AF18" s="4"/>
      <c r="AG18" s="3">
        <v>296887585188</v>
      </c>
      <c r="AH18" s="4"/>
      <c r="AI18" s="3">
        <v>336219049250</v>
      </c>
      <c r="AJ18" s="4"/>
      <c r="AK18" s="4" t="s">
        <v>107</v>
      </c>
    </row>
    <row r="19" spans="1:37" ht="21" x14ac:dyDescent="0.55000000000000004">
      <c r="A19" s="10" t="s">
        <v>108</v>
      </c>
      <c r="B19" s="4"/>
      <c r="C19" s="4" t="s">
        <v>71</v>
      </c>
      <c r="D19" s="4"/>
      <c r="E19" s="4" t="s">
        <v>71</v>
      </c>
      <c r="F19" s="4"/>
      <c r="G19" s="4" t="s">
        <v>109</v>
      </c>
      <c r="H19" s="4"/>
      <c r="I19" s="4" t="s">
        <v>110</v>
      </c>
      <c r="J19" s="4"/>
      <c r="K19" s="3">
        <v>18</v>
      </c>
      <c r="L19" s="4"/>
      <c r="M19" s="3">
        <v>18</v>
      </c>
      <c r="N19" s="4"/>
      <c r="O19" s="3">
        <v>0</v>
      </c>
      <c r="P19" s="4"/>
      <c r="Q19" s="3">
        <v>0</v>
      </c>
      <c r="R19" s="4"/>
      <c r="S19" s="3">
        <v>0</v>
      </c>
      <c r="T19" s="4"/>
      <c r="U19" s="3">
        <v>1839750</v>
      </c>
      <c r="V19" s="4"/>
      <c r="W19" s="3">
        <v>499999896000</v>
      </c>
      <c r="X19" s="4"/>
      <c r="Y19" s="3">
        <v>0</v>
      </c>
      <c r="Z19" s="4"/>
      <c r="AA19" s="3">
        <v>0</v>
      </c>
      <c r="AB19" s="4"/>
      <c r="AC19" s="3">
        <v>1839750</v>
      </c>
      <c r="AD19" s="4"/>
      <c r="AE19" s="3">
        <v>272685</v>
      </c>
      <c r="AF19" s="4"/>
      <c r="AG19" s="3">
        <v>499999896000</v>
      </c>
      <c r="AH19" s="4"/>
      <c r="AI19" s="3">
        <v>501582464640</v>
      </c>
      <c r="AJ19" s="4"/>
      <c r="AK19" s="4" t="s">
        <v>111</v>
      </c>
    </row>
    <row r="20" spans="1:37" ht="21" x14ac:dyDescent="0.55000000000000004">
      <c r="A20" s="10" t="s">
        <v>112</v>
      </c>
      <c r="B20" s="4"/>
      <c r="C20" s="4" t="s">
        <v>71</v>
      </c>
      <c r="D20" s="4"/>
      <c r="E20" s="4" t="s">
        <v>71</v>
      </c>
      <c r="F20" s="4"/>
      <c r="G20" s="4" t="s">
        <v>113</v>
      </c>
      <c r="H20" s="4"/>
      <c r="I20" s="4" t="s">
        <v>114</v>
      </c>
      <c r="J20" s="4"/>
      <c r="K20" s="3">
        <v>16</v>
      </c>
      <c r="L20" s="4"/>
      <c r="M20" s="3">
        <v>16</v>
      </c>
      <c r="N20" s="4"/>
      <c r="O20" s="3">
        <v>0</v>
      </c>
      <c r="P20" s="4"/>
      <c r="Q20" s="3">
        <v>0</v>
      </c>
      <c r="R20" s="4"/>
      <c r="S20" s="3">
        <v>0</v>
      </c>
      <c r="T20" s="4"/>
      <c r="U20" s="3">
        <v>539000</v>
      </c>
      <c r="V20" s="4"/>
      <c r="W20" s="3">
        <v>500111207000</v>
      </c>
      <c r="X20" s="4"/>
      <c r="Y20" s="3">
        <v>0</v>
      </c>
      <c r="Z20" s="4"/>
      <c r="AA20" s="3">
        <v>0</v>
      </c>
      <c r="AB20" s="4"/>
      <c r="AC20" s="3">
        <v>539000</v>
      </c>
      <c r="AD20" s="4"/>
      <c r="AE20" s="3">
        <v>955834</v>
      </c>
      <c r="AF20" s="4"/>
      <c r="AG20" s="3">
        <v>500111207000</v>
      </c>
      <c r="AH20" s="4"/>
      <c r="AI20" s="3">
        <v>515101146992</v>
      </c>
      <c r="AJ20" s="4"/>
      <c r="AK20" s="4" t="s">
        <v>115</v>
      </c>
    </row>
    <row r="21" spans="1:37" s="4" customFormat="1" ht="19.5" thickBot="1" x14ac:dyDescent="0.5">
      <c r="O21" s="5">
        <f>SUM(O9:O20)</f>
        <v>2785790</v>
      </c>
      <c r="Q21" s="5">
        <f>SUM(Q9:Q20)</f>
        <v>2436672551600</v>
      </c>
      <c r="S21" s="5">
        <f>SUM(S9:S20)</f>
        <v>2476245601018</v>
      </c>
      <c r="U21" s="5">
        <f>SUM(U9:U20)</f>
        <v>2378750</v>
      </c>
      <c r="W21" s="5">
        <f>SUM(W9:W20)</f>
        <v>1000111103000</v>
      </c>
      <c r="Y21" s="5">
        <f>SUM(Y9:Y20)</f>
        <v>174753</v>
      </c>
      <c r="AA21" s="5">
        <f>SUM(AA9:AA20)</f>
        <v>111798901768</v>
      </c>
      <c r="AC21" s="5">
        <f>SUM(AC9:AC20)</f>
        <v>4989787</v>
      </c>
      <c r="AE21" s="5">
        <f>SUM(AE9:AE20)</f>
        <v>8250277</v>
      </c>
      <c r="AG21" s="5">
        <f>SUM(AG9:AG20)</f>
        <v>3328239360578</v>
      </c>
      <c r="AI21" s="5">
        <f>SUM(AI9:AI20)</f>
        <v>3394539072990</v>
      </c>
      <c r="AK21" s="12"/>
    </row>
    <row r="22" spans="1:37" ht="19.5" thickTop="1" x14ac:dyDescent="0.45"/>
    <row r="23" spans="1:37" x14ac:dyDescent="0.45">
      <c r="AI23" s="3"/>
    </row>
  </sheetData>
  <mergeCells count="28"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0"/>
  <sheetViews>
    <sheetView rightToLeft="1" workbookViewId="0">
      <selection activeCell="K16" sqref="K16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2" ht="30" x14ac:dyDescent="0.45">
      <c r="A6" s="15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</row>
    <row r="7" spans="1:12" ht="30" x14ac:dyDescent="0.45">
      <c r="A7" s="16" t="s">
        <v>3</v>
      </c>
      <c r="C7" s="16" t="s">
        <v>7</v>
      </c>
      <c r="E7" s="16" t="s">
        <v>116</v>
      </c>
      <c r="G7" s="16" t="s">
        <v>117</v>
      </c>
      <c r="I7" s="16" t="s">
        <v>118</v>
      </c>
      <c r="K7" s="16" t="s">
        <v>119</v>
      </c>
    </row>
    <row r="8" spans="1:12" ht="21" x14ac:dyDescent="0.55000000000000004">
      <c r="A8" s="2" t="s">
        <v>120</v>
      </c>
      <c r="C8" s="3">
        <v>645600</v>
      </c>
      <c r="D8" s="4"/>
      <c r="E8" s="3">
        <v>1000000</v>
      </c>
      <c r="F8" s="4"/>
      <c r="G8" s="3">
        <v>1000000</v>
      </c>
      <c r="H8" s="4"/>
      <c r="I8" s="4" t="s">
        <v>51</v>
      </c>
      <c r="J8" s="4"/>
      <c r="K8" s="3">
        <v>645600000000</v>
      </c>
    </row>
    <row r="9" spans="1:12" ht="21" x14ac:dyDescent="0.55000000000000004">
      <c r="A9" s="2" t="s">
        <v>104</v>
      </c>
      <c r="C9" s="3">
        <v>336280</v>
      </c>
      <c r="D9" s="4"/>
      <c r="E9" s="3">
        <v>1019999</v>
      </c>
      <c r="F9" s="4"/>
      <c r="G9" s="3">
        <v>1000000</v>
      </c>
      <c r="H9" s="4"/>
      <c r="I9" s="4" t="s">
        <v>121</v>
      </c>
      <c r="J9" s="4"/>
      <c r="K9" s="3">
        <v>336280000000</v>
      </c>
    </row>
    <row r="10" spans="1:12" ht="21" x14ac:dyDescent="0.55000000000000004">
      <c r="A10" s="2" t="s">
        <v>93</v>
      </c>
      <c r="C10" s="3">
        <v>1063000</v>
      </c>
      <c r="D10" s="4"/>
      <c r="E10" s="3">
        <v>1000000</v>
      </c>
      <c r="F10" s="4"/>
      <c r="G10" s="3">
        <v>909362</v>
      </c>
      <c r="H10" s="4"/>
      <c r="I10" s="4" t="s">
        <v>122</v>
      </c>
      <c r="J10" s="4"/>
      <c r="K10" s="3">
        <v>966651806000</v>
      </c>
    </row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zoomScale="70" zoomScaleNormal="70" workbookViewId="0">
      <selection activeCell="S19" sqref="S1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6" spans="1:31" ht="30" x14ac:dyDescent="0.45">
      <c r="A6" s="14" t="s">
        <v>123</v>
      </c>
      <c r="B6" s="14" t="s">
        <v>123</v>
      </c>
      <c r="C6" s="14" t="s">
        <v>123</v>
      </c>
      <c r="D6" s="14" t="s">
        <v>123</v>
      </c>
      <c r="E6" s="14" t="s">
        <v>123</v>
      </c>
      <c r="F6" s="14" t="s">
        <v>123</v>
      </c>
      <c r="G6" s="14" t="s">
        <v>123</v>
      </c>
      <c r="H6" s="14" t="s">
        <v>123</v>
      </c>
      <c r="I6" s="14" t="s">
        <v>123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</row>
    <row r="7" spans="1:31" ht="30" x14ac:dyDescent="0.45">
      <c r="A7" s="14" t="s">
        <v>124</v>
      </c>
      <c r="C7" s="14" t="s">
        <v>67</v>
      </c>
      <c r="E7" s="14" t="s">
        <v>68</v>
      </c>
      <c r="G7" s="14" t="s">
        <v>125</v>
      </c>
      <c r="I7" s="14" t="s">
        <v>65</v>
      </c>
      <c r="K7" s="14" t="s">
        <v>7</v>
      </c>
      <c r="M7" s="14" t="s">
        <v>8</v>
      </c>
      <c r="O7" s="14" t="s">
        <v>9</v>
      </c>
      <c r="Q7" s="14" t="s">
        <v>10</v>
      </c>
      <c r="R7" s="14" t="s">
        <v>10</v>
      </c>
      <c r="S7" s="14" t="s">
        <v>10</v>
      </c>
      <c r="U7" s="14" t="s">
        <v>11</v>
      </c>
      <c r="V7" s="14" t="s">
        <v>11</v>
      </c>
      <c r="W7" s="14" t="s">
        <v>11</v>
      </c>
      <c r="Y7" s="14" t="s">
        <v>7</v>
      </c>
      <c r="AA7" s="14" t="s">
        <v>8</v>
      </c>
      <c r="AC7" s="14" t="s">
        <v>9</v>
      </c>
      <c r="AE7" s="14" t="s">
        <v>126</v>
      </c>
    </row>
    <row r="8" spans="1:31" ht="30" x14ac:dyDescent="0.45">
      <c r="A8" s="14" t="s">
        <v>124</v>
      </c>
      <c r="C8" s="14" t="s">
        <v>67</v>
      </c>
      <c r="E8" s="14" t="s">
        <v>68</v>
      </c>
      <c r="G8" s="14" t="s">
        <v>125</v>
      </c>
      <c r="I8" s="14" t="s">
        <v>65</v>
      </c>
      <c r="K8" s="14" t="s">
        <v>7</v>
      </c>
      <c r="M8" s="14" t="s">
        <v>8</v>
      </c>
      <c r="O8" s="14" t="s">
        <v>9</v>
      </c>
      <c r="Q8" s="14" t="s">
        <v>7</v>
      </c>
      <c r="S8" s="14" t="s">
        <v>8</v>
      </c>
      <c r="U8" s="14" t="s">
        <v>7</v>
      </c>
      <c r="W8" s="14" t="s">
        <v>14</v>
      </c>
      <c r="Y8" s="14" t="s">
        <v>7</v>
      </c>
      <c r="AA8" s="14" t="s">
        <v>8</v>
      </c>
      <c r="AC8" s="14" t="s">
        <v>9</v>
      </c>
      <c r="AE8" s="14" t="s">
        <v>126</v>
      </c>
    </row>
  </sheetData>
  <mergeCells count="25">
    <mergeCell ref="A2:AE2"/>
    <mergeCell ref="M7:M8"/>
    <mergeCell ref="O7:O8"/>
    <mergeCell ref="K6:O6"/>
    <mergeCell ref="A7:A8"/>
    <mergeCell ref="C7:C8"/>
    <mergeCell ref="E7:E8"/>
    <mergeCell ref="G7:G8"/>
    <mergeCell ref="I7:I8"/>
    <mergeCell ref="A3:AE3"/>
    <mergeCell ref="A4:AE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4"/>
  <sheetViews>
    <sheetView rightToLeft="1" topLeftCell="A7" workbookViewId="0">
      <selection activeCell="O30" sqref="O30"/>
    </sheetView>
  </sheetViews>
  <sheetFormatPr defaultRowHeight="18.75" x14ac:dyDescent="0.45"/>
  <cols>
    <col min="1" max="1" width="23.85546875" style="1" bestFit="1" customWidth="1"/>
    <col min="2" max="2" width="1" style="1" customWidth="1"/>
    <col min="3" max="3" width="21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5" t="s">
        <v>127</v>
      </c>
      <c r="C6" s="16" t="s">
        <v>128</v>
      </c>
      <c r="D6" s="16" t="s">
        <v>128</v>
      </c>
      <c r="E6" s="16" t="s">
        <v>128</v>
      </c>
      <c r="F6" s="16" t="s">
        <v>128</v>
      </c>
      <c r="G6" s="16" t="s">
        <v>128</v>
      </c>
      <c r="H6" s="16" t="s">
        <v>128</v>
      </c>
      <c r="I6" s="16" t="s">
        <v>128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127</v>
      </c>
      <c r="C7" s="16" t="s">
        <v>129</v>
      </c>
      <c r="E7" s="16" t="s">
        <v>130</v>
      </c>
      <c r="G7" s="16" t="s">
        <v>131</v>
      </c>
      <c r="I7" s="16" t="s">
        <v>68</v>
      </c>
      <c r="K7" s="16" t="s">
        <v>132</v>
      </c>
      <c r="M7" s="16" t="s">
        <v>133</v>
      </c>
      <c r="O7" s="16" t="s">
        <v>134</v>
      </c>
      <c r="Q7" s="16" t="s">
        <v>132</v>
      </c>
      <c r="S7" s="16" t="s">
        <v>126</v>
      </c>
    </row>
    <row r="8" spans="1:19" ht="21" x14ac:dyDescent="0.55000000000000004">
      <c r="A8" s="2" t="s">
        <v>135</v>
      </c>
      <c r="C8" s="4" t="s">
        <v>136</v>
      </c>
      <c r="D8" s="4"/>
      <c r="E8" s="4" t="s">
        <v>137</v>
      </c>
      <c r="F8" s="4"/>
      <c r="G8" s="4" t="s">
        <v>138</v>
      </c>
      <c r="H8" s="4"/>
      <c r="I8" s="4">
        <v>0</v>
      </c>
      <c r="J8" s="4"/>
      <c r="K8" s="3">
        <v>1762856712</v>
      </c>
      <c r="L8" s="4"/>
      <c r="M8" s="3">
        <v>1923516153</v>
      </c>
      <c r="N8" s="4"/>
      <c r="O8" s="3">
        <v>1923183712</v>
      </c>
      <c r="P8" s="4"/>
      <c r="Q8" s="3">
        <v>332441</v>
      </c>
      <c r="R8" s="4"/>
      <c r="S8" s="4" t="s">
        <v>51</v>
      </c>
    </row>
    <row r="9" spans="1:19" ht="21" x14ac:dyDescent="0.55000000000000004">
      <c r="A9" s="2" t="s">
        <v>135</v>
      </c>
      <c r="C9" s="4" t="s">
        <v>139</v>
      </c>
      <c r="D9" s="4"/>
      <c r="E9" s="4" t="s">
        <v>140</v>
      </c>
      <c r="F9" s="4"/>
      <c r="G9" s="4" t="s">
        <v>141</v>
      </c>
      <c r="H9" s="4"/>
      <c r="I9" s="4">
        <v>0</v>
      </c>
      <c r="J9" s="4"/>
      <c r="K9" s="3">
        <v>1001000000</v>
      </c>
      <c r="L9" s="4"/>
      <c r="M9" s="3">
        <v>2051000000</v>
      </c>
      <c r="N9" s="4"/>
      <c r="O9" s="3">
        <v>2000250000</v>
      </c>
      <c r="P9" s="4"/>
      <c r="Q9" s="3">
        <v>50750000</v>
      </c>
      <c r="R9" s="4"/>
      <c r="S9" s="4" t="s">
        <v>51</v>
      </c>
    </row>
    <row r="10" spans="1:19" ht="21" x14ac:dyDescent="0.55000000000000004">
      <c r="A10" s="2" t="s">
        <v>142</v>
      </c>
      <c r="C10" s="4" t="s">
        <v>143</v>
      </c>
      <c r="D10" s="4"/>
      <c r="E10" s="4" t="s">
        <v>140</v>
      </c>
      <c r="F10" s="4"/>
      <c r="G10" s="4" t="s">
        <v>144</v>
      </c>
      <c r="H10" s="4"/>
      <c r="I10" s="4">
        <v>0</v>
      </c>
      <c r="J10" s="4"/>
      <c r="K10" s="3">
        <v>18493250</v>
      </c>
      <c r="L10" s="4"/>
      <c r="M10" s="3">
        <v>28893250</v>
      </c>
      <c r="N10" s="4"/>
      <c r="O10" s="3">
        <v>420000</v>
      </c>
      <c r="P10" s="4"/>
      <c r="Q10" s="3">
        <v>28473250</v>
      </c>
      <c r="R10" s="4"/>
      <c r="S10" s="4" t="s">
        <v>51</v>
      </c>
    </row>
    <row r="11" spans="1:19" ht="21" x14ac:dyDescent="0.55000000000000004">
      <c r="A11" s="2" t="s">
        <v>145</v>
      </c>
      <c r="C11" s="4" t="s">
        <v>146</v>
      </c>
      <c r="D11" s="4"/>
      <c r="E11" s="4" t="s">
        <v>137</v>
      </c>
      <c r="F11" s="4"/>
      <c r="G11" s="4" t="s">
        <v>138</v>
      </c>
      <c r="H11" s="4"/>
      <c r="I11" s="4">
        <v>0</v>
      </c>
      <c r="J11" s="4"/>
      <c r="K11" s="3">
        <v>11029909772</v>
      </c>
      <c r="L11" s="4"/>
      <c r="M11" s="3">
        <v>1797301764745</v>
      </c>
      <c r="N11" s="4"/>
      <c r="O11" s="3">
        <v>1773243989447</v>
      </c>
      <c r="P11" s="4"/>
      <c r="Q11" s="3">
        <v>24057775298</v>
      </c>
      <c r="R11" s="4"/>
      <c r="S11" s="4" t="s">
        <v>147</v>
      </c>
    </row>
    <row r="12" spans="1:19" ht="21" x14ac:dyDescent="0.55000000000000004">
      <c r="A12" s="2" t="s">
        <v>148</v>
      </c>
      <c r="C12" s="4" t="s">
        <v>149</v>
      </c>
      <c r="D12" s="4"/>
      <c r="E12" s="4" t="s">
        <v>137</v>
      </c>
      <c r="F12" s="4"/>
      <c r="G12" s="4" t="s">
        <v>138</v>
      </c>
      <c r="H12" s="4"/>
      <c r="I12" s="4">
        <v>0</v>
      </c>
      <c r="J12" s="4"/>
      <c r="K12" s="3">
        <v>10942909437</v>
      </c>
      <c r="L12" s="4"/>
      <c r="M12" s="3">
        <v>174699376976</v>
      </c>
      <c r="N12" s="4"/>
      <c r="O12" s="3">
        <v>174698376976</v>
      </c>
      <c r="P12" s="4"/>
      <c r="Q12" s="3">
        <v>1000000</v>
      </c>
      <c r="R12" s="4"/>
      <c r="S12" s="4" t="s">
        <v>51</v>
      </c>
    </row>
    <row r="13" spans="1:19" ht="21" x14ac:dyDescent="0.55000000000000004">
      <c r="A13" s="2" t="s">
        <v>148</v>
      </c>
      <c r="C13" s="4" t="s">
        <v>150</v>
      </c>
      <c r="D13" s="4"/>
      <c r="E13" s="4" t="s">
        <v>151</v>
      </c>
      <c r="F13" s="4"/>
      <c r="G13" s="4" t="s">
        <v>138</v>
      </c>
      <c r="H13" s="4"/>
      <c r="I13" s="4">
        <v>20</v>
      </c>
      <c r="J13" s="4"/>
      <c r="K13" s="3">
        <v>70000000000</v>
      </c>
      <c r="L13" s="4"/>
      <c r="M13" s="3">
        <v>70000000000</v>
      </c>
      <c r="N13" s="4"/>
      <c r="O13" s="3">
        <v>70000000000</v>
      </c>
      <c r="P13" s="4"/>
      <c r="Q13" s="3">
        <v>0</v>
      </c>
      <c r="R13" s="4"/>
      <c r="S13" s="4" t="s">
        <v>51</v>
      </c>
    </row>
    <row r="14" spans="1:19" ht="21" x14ac:dyDescent="0.55000000000000004">
      <c r="A14" s="2" t="s">
        <v>148</v>
      </c>
      <c r="C14" s="4" t="s">
        <v>152</v>
      </c>
      <c r="D14" s="4"/>
      <c r="E14" s="4" t="s">
        <v>151</v>
      </c>
      <c r="F14" s="4"/>
      <c r="G14" s="4" t="s">
        <v>138</v>
      </c>
      <c r="H14" s="4"/>
      <c r="I14" s="4">
        <v>20</v>
      </c>
      <c r="J14" s="4"/>
      <c r="K14" s="3">
        <v>70000000000</v>
      </c>
      <c r="L14" s="4"/>
      <c r="M14" s="3">
        <v>70000000000</v>
      </c>
      <c r="N14" s="4"/>
      <c r="O14" s="3">
        <v>70000000000</v>
      </c>
      <c r="P14" s="4"/>
      <c r="Q14" s="3">
        <v>0</v>
      </c>
      <c r="R14" s="4"/>
      <c r="S14" s="4" t="s">
        <v>51</v>
      </c>
    </row>
    <row r="15" spans="1:19" ht="21" x14ac:dyDescent="0.55000000000000004">
      <c r="A15" s="2" t="s">
        <v>153</v>
      </c>
      <c r="C15" s="4" t="s">
        <v>154</v>
      </c>
      <c r="D15" s="4"/>
      <c r="E15" s="4" t="s">
        <v>137</v>
      </c>
      <c r="F15" s="4"/>
      <c r="G15" s="4" t="s">
        <v>138</v>
      </c>
      <c r="H15" s="4"/>
      <c r="I15" s="4">
        <v>0</v>
      </c>
      <c r="J15" s="4"/>
      <c r="K15" s="3">
        <v>990000</v>
      </c>
      <c r="L15" s="4"/>
      <c r="M15" s="3">
        <v>1120675694</v>
      </c>
      <c r="N15" s="4"/>
      <c r="O15" s="3">
        <v>1119319344</v>
      </c>
      <c r="P15" s="4"/>
      <c r="Q15" s="3">
        <v>1356350</v>
      </c>
      <c r="R15" s="4"/>
      <c r="S15" s="4" t="s">
        <v>51</v>
      </c>
    </row>
    <row r="16" spans="1:19" ht="21" x14ac:dyDescent="0.55000000000000004">
      <c r="A16" s="2" t="s">
        <v>155</v>
      </c>
      <c r="C16" s="4" t="s">
        <v>156</v>
      </c>
      <c r="D16" s="4"/>
      <c r="E16" s="4" t="s">
        <v>137</v>
      </c>
      <c r="F16" s="4"/>
      <c r="G16" s="4" t="s">
        <v>138</v>
      </c>
      <c r="H16" s="4"/>
      <c r="I16" s="4">
        <v>0</v>
      </c>
      <c r="J16" s="4"/>
      <c r="K16" s="3">
        <v>10095967189</v>
      </c>
      <c r="L16" s="4"/>
      <c r="M16" s="3">
        <v>298207715201</v>
      </c>
      <c r="N16" s="4"/>
      <c r="O16" s="3">
        <v>292713746023</v>
      </c>
      <c r="P16" s="4"/>
      <c r="Q16" s="3">
        <v>5493969178</v>
      </c>
      <c r="R16" s="4"/>
      <c r="S16" s="4" t="s">
        <v>157</v>
      </c>
    </row>
    <row r="17" spans="1:19" ht="21" x14ac:dyDescent="0.55000000000000004">
      <c r="A17" s="2" t="s">
        <v>158</v>
      </c>
      <c r="C17" s="4" t="s">
        <v>159</v>
      </c>
      <c r="D17" s="4"/>
      <c r="E17" s="4" t="s">
        <v>137</v>
      </c>
      <c r="F17" s="4"/>
      <c r="G17" s="4" t="s">
        <v>138</v>
      </c>
      <c r="H17" s="4"/>
      <c r="I17" s="4">
        <v>0</v>
      </c>
      <c r="J17" s="4"/>
      <c r="K17" s="3">
        <v>1000000</v>
      </c>
      <c r="L17" s="4"/>
      <c r="M17" s="3">
        <v>1000000</v>
      </c>
      <c r="N17" s="4"/>
      <c r="O17" s="3">
        <v>420000</v>
      </c>
      <c r="P17" s="4"/>
      <c r="Q17" s="3">
        <v>580000</v>
      </c>
      <c r="R17" s="4"/>
      <c r="S17" s="4" t="s">
        <v>51</v>
      </c>
    </row>
    <row r="18" spans="1:19" ht="21" x14ac:dyDescent="0.55000000000000004">
      <c r="A18" s="2" t="s">
        <v>155</v>
      </c>
      <c r="C18" s="4" t="s">
        <v>160</v>
      </c>
      <c r="D18" s="4"/>
      <c r="E18" s="4" t="s">
        <v>151</v>
      </c>
      <c r="F18" s="4"/>
      <c r="G18" s="4" t="s">
        <v>138</v>
      </c>
      <c r="H18" s="4"/>
      <c r="I18" s="4">
        <v>20</v>
      </c>
      <c r="J18" s="4"/>
      <c r="K18" s="3">
        <v>614110000000</v>
      </c>
      <c r="L18" s="4"/>
      <c r="M18" s="3">
        <v>614110000000</v>
      </c>
      <c r="N18" s="4"/>
      <c r="O18" s="3">
        <v>280000000000</v>
      </c>
      <c r="P18" s="4"/>
      <c r="Q18" s="3">
        <v>334110000000</v>
      </c>
      <c r="R18" s="4"/>
      <c r="S18" s="4" t="s">
        <v>161</v>
      </c>
    </row>
    <row r="19" spans="1:19" ht="21" x14ac:dyDescent="0.55000000000000004">
      <c r="A19" s="2" t="s">
        <v>148</v>
      </c>
      <c r="C19" s="4" t="s">
        <v>162</v>
      </c>
      <c r="D19" s="4"/>
      <c r="E19" s="4" t="s">
        <v>151</v>
      </c>
      <c r="F19" s="4"/>
      <c r="G19" s="4" t="s">
        <v>163</v>
      </c>
      <c r="H19" s="4"/>
      <c r="I19" s="4">
        <v>18</v>
      </c>
      <c r="J19" s="4"/>
      <c r="K19" s="3">
        <v>461000000000</v>
      </c>
      <c r="L19" s="4"/>
      <c r="M19" s="3">
        <v>461000000000</v>
      </c>
      <c r="N19" s="4"/>
      <c r="O19" s="3">
        <v>0</v>
      </c>
      <c r="P19" s="4"/>
      <c r="Q19" s="3">
        <v>461000000000</v>
      </c>
      <c r="R19" s="4"/>
      <c r="S19" s="4" t="s">
        <v>164</v>
      </c>
    </row>
    <row r="20" spans="1:19" ht="21" x14ac:dyDescent="0.55000000000000004">
      <c r="A20" s="2" t="s">
        <v>165</v>
      </c>
      <c r="C20" s="4" t="s">
        <v>166</v>
      </c>
      <c r="D20" s="4"/>
      <c r="E20" s="4" t="s">
        <v>151</v>
      </c>
      <c r="F20" s="4"/>
      <c r="G20" s="4" t="s">
        <v>167</v>
      </c>
      <c r="H20" s="4"/>
      <c r="I20" s="4">
        <v>18</v>
      </c>
      <c r="J20" s="4"/>
      <c r="K20" s="3">
        <v>610000000000</v>
      </c>
      <c r="L20" s="4"/>
      <c r="M20" s="3">
        <v>610000000000</v>
      </c>
      <c r="N20" s="4"/>
      <c r="O20" s="3">
        <v>110000000000</v>
      </c>
      <c r="P20" s="4"/>
      <c r="Q20" s="3">
        <v>500000000000</v>
      </c>
      <c r="R20" s="4"/>
      <c r="S20" s="4" t="s">
        <v>168</v>
      </c>
    </row>
    <row r="21" spans="1:19" ht="21" x14ac:dyDescent="0.55000000000000004">
      <c r="A21" s="2" t="s">
        <v>148</v>
      </c>
      <c r="C21" s="4" t="s">
        <v>169</v>
      </c>
      <c r="D21" s="4"/>
      <c r="E21" s="4" t="s">
        <v>151</v>
      </c>
      <c r="F21" s="4"/>
      <c r="G21" s="4" t="s">
        <v>170</v>
      </c>
      <c r="H21" s="4"/>
      <c r="I21" s="4">
        <v>19</v>
      </c>
      <c r="J21" s="4"/>
      <c r="K21" s="3">
        <v>0</v>
      </c>
      <c r="L21" s="4"/>
      <c r="M21" s="3">
        <v>140000000000</v>
      </c>
      <c r="N21" s="4"/>
      <c r="O21" s="3">
        <v>0</v>
      </c>
      <c r="P21" s="4"/>
      <c r="Q21" s="3">
        <v>140000000000</v>
      </c>
      <c r="R21" s="4"/>
      <c r="S21" s="4" t="s">
        <v>171</v>
      </c>
    </row>
    <row r="22" spans="1:19" ht="19.5" thickBot="1" x14ac:dyDescent="0.5">
      <c r="K22" s="11">
        <f>SUM(K8:K21)</f>
        <v>1859963126360</v>
      </c>
      <c r="M22" s="11">
        <f>SUM(M8:M21)</f>
        <v>4240443942019</v>
      </c>
      <c r="O22" s="11">
        <f>SUM(O8:O21)</f>
        <v>2775699705502</v>
      </c>
      <c r="Q22" s="11">
        <f>SUM(Q8:Q21)</f>
        <v>1464744236517</v>
      </c>
      <c r="S22" s="8"/>
    </row>
    <row r="23" spans="1:19" ht="19.5" thickTop="1" x14ac:dyDescent="0.45"/>
    <row r="24" spans="1:19" x14ac:dyDescent="0.45">
      <c r="Q24" s="3"/>
    </row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7"/>
  <sheetViews>
    <sheetView rightToLeft="1" topLeftCell="A10" workbookViewId="0">
      <selection activeCell="K28" sqref="K28"/>
    </sheetView>
  </sheetViews>
  <sheetFormatPr defaultRowHeight="18.75" x14ac:dyDescent="0.45"/>
  <cols>
    <col min="1" max="1" width="31.28515625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1.5703125" style="4" bestFit="1" customWidth="1"/>
    <col min="8" max="8" width="1" style="4" customWidth="1"/>
    <col min="9" max="9" width="1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16.140625" style="4" bestFit="1" customWidth="1"/>
    <col min="14" max="14" width="1" style="4" customWidth="1"/>
    <col min="15" max="15" width="1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16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172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6" t="s">
        <v>173</v>
      </c>
      <c r="B6" s="16" t="s">
        <v>173</v>
      </c>
      <c r="C6" s="16" t="s">
        <v>173</v>
      </c>
      <c r="D6" s="16" t="s">
        <v>173</v>
      </c>
      <c r="E6" s="16" t="s">
        <v>173</v>
      </c>
      <c r="F6" s="16" t="s">
        <v>173</v>
      </c>
      <c r="G6" s="16" t="s">
        <v>173</v>
      </c>
      <c r="I6" s="16" t="s">
        <v>174</v>
      </c>
      <c r="J6" s="16" t="s">
        <v>174</v>
      </c>
      <c r="K6" s="16" t="s">
        <v>174</v>
      </c>
      <c r="L6" s="16" t="s">
        <v>174</v>
      </c>
      <c r="M6" s="16" t="s">
        <v>174</v>
      </c>
      <c r="O6" s="16" t="s">
        <v>175</v>
      </c>
      <c r="P6" s="16" t="s">
        <v>175</v>
      </c>
      <c r="Q6" s="16" t="s">
        <v>175</v>
      </c>
      <c r="R6" s="16" t="s">
        <v>175</v>
      </c>
      <c r="S6" s="16" t="s">
        <v>175</v>
      </c>
    </row>
    <row r="7" spans="1:19" ht="30" x14ac:dyDescent="0.45">
      <c r="A7" s="14" t="s">
        <v>176</v>
      </c>
      <c r="C7" s="14" t="s">
        <v>177</v>
      </c>
      <c r="E7" s="14" t="s">
        <v>67</v>
      </c>
      <c r="G7" s="14" t="s">
        <v>68</v>
      </c>
      <c r="I7" s="14" t="s">
        <v>178</v>
      </c>
      <c r="K7" s="14" t="s">
        <v>179</v>
      </c>
      <c r="M7" s="14" t="s">
        <v>180</v>
      </c>
      <c r="O7" s="14" t="s">
        <v>178</v>
      </c>
      <c r="Q7" s="14" t="s">
        <v>179</v>
      </c>
      <c r="S7" s="14" t="s">
        <v>180</v>
      </c>
    </row>
    <row r="8" spans="1:19" ht="21" x14ac:dyDescent="0.55000000000000004">
      <c r="A8" s="10" t="s">
        <v>112</v>
      </c>
      <c r="C8" s="4" t="s">
        <v>181</v>
      </c>
      <c r="E8" s="4" t="s">
        <v>114</v>
      </c>
      <c r="G8" s="3">
        <v>16</v>
      </c>
      <c r="I8" s="3">
        <v>4945972812</v>
      </c>
      <c r="K8" s="4" t="s">
        <v>181</v>
      </c>
      <c r="M8" s="3">
        <v>4945972812</v>
      </c>
      <c r="O8" s="3">
        <v>4945972812</v>
      </c>
      <c r="Q8" s="4" t="s">
        <v>181</v>
      </c>
      <c r="S8" s="3">
        <v>4945972812</v>
      </c>
    </row>
    <row r="9" spans="1:19" ht="21" x14ac:dyDescent="0.55000000000000004">
      <c r="A9" s="10" t="s">
        <v>104</v>
      </c>
      <c r="C9" s="4" t="s">
        <v>181</v>
      </c>
      <c r="E9" s="4" t="s">
        <v>106</v>
      </c>
      <c r="G9" s="3">
        <v>19</v>
      </c>
      <c r="I9" s="3">
        <v>5598790950</v>
      </c>
      <c r="K9" s="4" t="s">
        <v>181</v>
      </c>
      <c r="M9" s="3">
        <v>5598790950</v>
      </c>
      <c r="O9" s="3">
        <v>5598790950</v>
      </c>
      <c r="Q9" s="4" t="s">
        <v>181</v>
      </c>
      <c r="S9" s="3">
        <v>5598790950</v>
      </c>
    </row>
    <row r="10" spans="1:19" ht="21" x14ac:dyDescent="0.55000000000000004">
      <c r="A10" s="10" t="s">
        <v>97</v>
      </c>
      <c r="C10" s="4" t="s">
        <v>181</v>
      </c>
      <c r="E10" s="4" t="s">
        <v>99</v>
      </c>
      <c r="G10" s="3">
        <v>17</v>
      </c>
      <c r="I10" s="3">
        <v>1362884269</v>
      </c>
      <c r="K10" s="4" t="s">
        <v>181</v>
      </c>
      <c r="M10" s="3">
        <v>1362884269</v>
      </c>
      <c r="O10" s="3">
        <v>1362884269</v>
      </c>
      <c r="Q10" s="4" t="s">
        <v>181</v>
      </c>
      <c r="S10" s="3">
        <v>1362884269</v>
      </c>
    </row>
    <row r="11" spans="1:19" ht="21" x14ac:dyDescent="0.55000000000000004">
      <c r="A11" s="10" t="s">
        <v>89</v>
      </c>
      <c r="C11" s="4" t="s">
        <v>181</v>
      </c>
      <c r="E11" s="4" t="s">
        <v>91</v>
      </c>
      <c r="G11" s="3">
        <v>20</v>
      </c>
      <c r="I11" s="3">
        <v>11292747445</v>
      </c>
      <c r="K11" s="4" t="s">
        <v>181</v>
      </c>
      <c r="M11" s="3">
        <v>11292747445</v>
      </c>
      <c r="O11" s="3">
        <v>11292747445</v>
      </c>
      <c r="Q11" s="4" t="s">
        <v>181</v>
      </c>
      <c r="S11" s="3">
        <v>11292747445</v>
      </c>
    </row>
    <row r="12" spans="1:19" ht="21" x14ac:dyDescent="0.55000000000000004">
      <c r="A12" s="10" t="s">
        <v>70</v>
      </c>
      <c r="C12" s="4" t="s">
        <v>181</v>
      </c>
      <c r="E12" s="4" t="s">
        <v>73</v>
      </c>
      <c r="G12" s="3">
        <v>18</v>
      </c>
      <c r="I12" s="3">
        <v>2322604271</v>
      </c>
      <c r="K12" s="4" t="s">
        <v>181</v>
      </c>
      <c r="M12" s="3">
        <v>2322604271</v>
      </c>
      <c r="O12" s="3">
        <v>2322604271</v>
      </c>
      <c r="Q12" s="4" t="s">
        <v>181</v>
      </c>
      <c r="S12" s="3">
        <v>2322604271</v>
      </c>
    </row>
    <row r="13" spans="1:19" ht="21" x14ac:dyDescent="0.55000000000000004">
      <c r="A13" s="10" t="s">
        <v>93</v>
      </c>
      <c r="C13" s="4" t="s">
        <v>181</v>
      </c>
      <c r="E13" s="4" t="s">
        <v>95</v>
      </c>
      <c r="G13" s="3">
        <v>17</v>
      </c>
      <c r="I13" s="3">
        <v>15772230006</v>
      </c>
      <c r="K13" s="4" t="s">
        <v>181</v>
      </c>
      <c r="M13" s="3">
        <v>15772230006</v>
      </c>
      <c r="O13" s="3">
        <v>15772230006</v>
      </c>
      <c r="Q13" s="4" t="s">
        <v>181</v>
      </c>
      <c r="S13" s="3">
        <v>15772230006</v>
      </c>
    </row>
    <row r="14" spans="1:19" ht="21" x14ac:dyDescent="0.55000000000000004">
      <c r="A14" s="10" t="s">
        <v>101</v>
      </c>
      <c r="C14" s="4" t="s">
        <v>181</v>
      </c>
      <c r="E14" s="4" t="s">
        <v>103</v>
      </c>
      <c r="G14" s="3">
        <v>18</v>
      </c>
      <c r="I14" s="3">
        <v>21275018</v>
      </c>
      <c r="K14" s="4" t="s">
        <v>181</v>
      </c>
      <c r="M14" s="3">
        <v>21275018</v>
      </c>
      <c r="O14" s="3">
        <v>21275018</v>
      </c>
      <c r="Q14" s="4" t="s">
        <v>181</v>
      </c>
      <c r="S14" s="3">
        <v>21275018</v>
      </c>
    </row>
    <row r="15" spans="1:19" ht="21" x14ac:dyDescent="0.55000000000000004">
      <c r="A15" s="10" t="s">
        <v>135</v>
      </c>
      <c r="C15" s="3">
        <v>27</v>
      </c>
      <c r="E15" s="4" t="s">
        <v>181</v>
      </c>
      <c r="G15" s="4">
        <v>0</v>
      </c>
      <c r="I15" s="3">
        <v>2441</v>
      </c>
      <c r="K15" s="3">
        <v>0</v>
      </c>
      <c r="M15" s="3">
        <v>2441</v>
      </c>
      <c r="O15" s="3">
        <v>2441</v>
      </c>
      <c r="Q15" s="3">
        <v>0</v>
      </c>
      <c r="S15" s="3">
        <v>2441</v>
      </c>
    </row>
    <row r="16" spans="1:19" ht="21" x14ac:dyDescent="0.55000000000000004">
      <c r="A16" s="10" t="s">
        <v>145</v>
      </c>
      <c r="C16" s="3">
        <v>30</v>
      </c>
      <c r="E16" s="4" t="s">
        <v>181</v>
      </c>
      <c r="G16" s="4">
        <v>0</v>
      </c>
      <c r="I16" s="3">
        <v>14714</v>
      </c>
      <c r="K16" s="3">
        <v>0</v>
      </c>
      <c r="M16" s="3">
        <v>14714</v>
      </c>
      <c r="O16" s="3">
        <v>14714</v>
      </c>
      <c r="Q16" s="3">
        <v>0</v>
      </c>
      <c r="S16" s="3">
        <v>14714</v>
      </c>
    </row>
    <row r="17" spans="1:19" ht="21" x14ac:dyDescent="0.55000000000000004">
      <c r="A17" s="10" t="s">
        <v>148</v>
      </c>
      <c r="C17" s="3">
        <v>31</v>
      </c>
      <c r="E17" s="4" t="s">
        <v>181</v>
      </c>
      <c r="G17" s="4">
        <v>0</v>
      </c>
      <c r="I17" s="3">
        <v>11618462</v>
      </c>
      <c r="K17" s="3">
        <v>0</v>
      </c>
      <c r="M17" s="3">
        <v>11618462</v>
      </c>
      <c r="O17" s="3">
        <v>11618462</v>
      </c>
      <c r="Q17" s="3">
        <v>0</v>
      </c>
      <c r="S17" s="3">
        <v>11618462</v>
      </c>
    </row>
    <row r="18" spans="1:19" ht="21" x14ac:dyDescent="0.55000000000000004">
      <c r="A18" s="10" t="s">
        <v>148</v>
      </c>
      <c r="C18" s="3">
        <v>31</v>
      </c>
      <c r="E18" s="4" t="s">
        <v>181</v>
      </c>
      <c r="G18" s="4">
        <v>20</v>
      </c>
      <c r="I18" s="3">
        <v>191780832</v>
      </c>
      <c r="K18" s="3">
        <v>0</v>
      </c>
      <c r="M18" s="3">
        <v>191780832</v>
      </c>
      <c r="O18" s="3">
        <v>191780832</v>
      </c>
      <c r="Q18" s="3">
        <v>0</v>
      </c>
      <c r="S18" s="3">
        <v>191780832</v>
      </c>
    </row>
    <row r="19" spans="1:19" ht="21" x14ac:dyDescent="0.55000000000000004">
      <c r="A19" s="10" t="s">
        <v>148</v>
      </c>
      <c r="C19" s="3">
        <v>31</v>
      </c>
      <c r="E19" s="4" t="s">
        <v>181</v>
      </c>
      <c r="G19" s="4">
        <v>20</v>
      </c>
      <c r="I19" s="3">
        <v>191780832</v>
      </c>
      <c r="K19" s="3">
        <v>0</v>
      </c>
      <c r="M19" s="3">
        <v>191780832</v>
      </c>
      <c r="O19" s="3">
        <v>191780832</v>
      </c>
      <c r="Q19" s="3">
        <v>0</v>
      </c>
      <c r="S19" s="3">
        <v>191780832</v>
      </c>
    </row>
    <row r="20" spans="1:19" ht="21" x14ac:dyDescent="0.55000000000000004">
      <c r="A20" s="10" t="s">
        <v>153</v>
      </c>
      <c r="C20" s="3">
        <v>30</v>
      </c>
      <c r="E20" s="4" t="s">
        <v>181</v>
      </c>
      <c r="G20" s="4">
        <v>0</v>
      </c>
      <c r="I20" s="3">
        <v>8115</v>
      </c>
      <c r="K20" s="3">
        <v>0</v>
      </c>
      <c r="M20" s="3">
        <v>8115</v>
      </c>
      <c r="O20" s="3">
        <v>8115</v>
      </c>
      <c r="Q20" s="3">
        <v>0</v>
      </c>
      <c r="S20" s="3">
        <v>8115</v>
      </c>
    </row>
    <row r="21" spans="1:19" ht="21" x14ac:dyDescent="0.55000000000000004">
      <c r="A21" s="10" t="s">
        <v>155</v>
      </c>
      <c r="C21" s="3">
        <v>30</v>
      </c>
      <c r="E21" s="4" t="s">
        <v>181</v>
      </c>
      <c r="G21" s="4">
        <v>0</v>
      </c>
      <c r="I21" s="3">
        <v>8287</v>
      </c>
      <c r="K21" s="3">
        <v>0</v>
      </c>
      <c r="M21" s="3">
        <v>8287</v>
      </c>
      <c r="O21" s="3">
        <v>8287</v>
      </c>
      <c r="Q21" s="3">
        <v>0</v>
      </c>
      <c r="S21" s="3">
        <v>8287</v>
      </c>
    </row>
    <row r="22" spans="1:19" ht="21" x14ac:dyDescent="0.55000000000000004">
      <c r="A22" s="10" t="s">
        <v>155</v>
      </c>
      <c r="C22" s="3">
        <v>31</v>
      </c>
      <c r="E22" s="4" t="s">
        <v>181</v>
      </c>
      <c r="G22" s="4">
        <v>20</v>
      </c>
      <c r="I22" s="3">
        <v>7333315056</v>
      </c>
      <c r="K22" s="3">
        <v>0</v>
      </c>
      <c r="M22" s="3">
        <v>7333315056</v>
      </c>
      <c r="O22" s="3">
        <v>7333315056</v>
      </c>
      <c r="Q22" s="3">
        <v>0</v>
      </c>
      <c r="S22" s="3">
        <v>7333315056</v>
      </c>
    </row>
    <row r="23" spans="1:19" ht="21" x14ac:dyDescent="0.55000000000000004">
      <c r="A23" s="10" t="s">
        <v>148</v>
      </c>
      <c r="C23" s="3">
        <v>14</v>
      </c>
      <c r="E23" s="4" t="s">
        <v>181</v>
      </c>
      <c r="G23" s="4">
        <v>18</v>
      </c>
      <c r="I23" s="3">
        <v>6820273973</v>
      </c>
      <c r="K23" s="3">
        <v>26428284</v>
      </c>
      <c r="M23" s="3">
        <v>6793845689</v>
      </c>
      <c r="O23" s="3">
        <v>6820273973</v>
      </c>
      <c r="Q23" s="3">
        <v>26428284</v>
      </c>
      <c r="S23" s="3">
        <v>6793845689</v>
      </c>
    </row>
    <row r="24" spans="1:19" ht="21" x14ac:dyDescent="0.55000000000000004">
      <c r="A24" s="10" t="s">
        <v>165</v>
      </c>
      <c r="C24" s="3">
        <v>5</v>
      </c>
      <c r="E24" s="4" t="s">
        <v>181</v>
      </c>
      <c r="G24" s="4">
        <v>18</v>
      </c>
      <c r="I24" s="3">
        <v>8807671210</v>
      </c>
      <c r="K24" s="3">
        <v>503525</v>
      </c>
      <c r="M24" s="3">
        <v>8807167685</v>
      </c>
      <c r="O24" s="3">
        <v>8807671210</v>
      </c>
      <c r="Q24" s="3">
        <v>503525</v>
      </c>
      <c r="S24" s="3">
        <v>8807167685</v>
      </c>
    </row>
    <row r="25" spans="1:19" ht="21" x14ac:dyDescent="0.55000000000000004">
      <c r="A25" s="10" t="s">
        <v>148</v>
      </c>
      <c r="C25" s="3">
        <v>6</v>
      </c>
      <c r="E25" s="4" t="s">
        <v>181</v>
      </c>
      <c r="G25" s="4">
        <v>19</v>
      </c>
      <c r="I25" s="3">
        <v>1749041088</v>
      </c>
      <c r="K25" s="3">
        <v>5430917</v>
      </c>
      <c r="M25" s="3">
        <v>1743610171</v>
      </c>
      <c r="O25" s="3">
        <v>1749041088</v>
      </c>
      <c r="Q25" s="3">
        <v>5430917</v>
      </c>
      <c r="S25" s="3">
        <v>1743610171</v>
      </c>
    </row>
    <row r="26" spans="1:19" ht="19.5" thickBot="1" x14ac:dyDescent="0.5">
      <c r="I26" s="5">
        <f>SUM(I8:I25)</f>
        <v>66422019781</v>
      </c>
      <c r="K26" s="5">
        <f>SUM(K15:K25)</f>
        <v>32362726</v>
      </c>
      <c r="M26" s="5">
        <f>SUM(M8:M25)</f>
        <v>66389657055</v>
      </c>
      <c r="O26" s="5">
        <f>SUM(O8:O25)</f>
        <v>66422019781</v>
      </c>
      <c r="Q26" s="5">
        <f>SUM(Q15:Q25)</f>
        <v>32362726</v>
      </c>
      <c r="S26" s="5">
        <f>SUM(S8:S25)</f>
        <v>66389657055</v>
      </c>
    </row>
    <row r="27" spans="1:19" ht="19.5" thickTop="1" x14ac:dyDescent="0.4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"/>
  <sheetViews>
    <sheetView rightToLeft="1" workbookViewId="0">
      <selection activeCell="I23" sqref="I23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45">
      <c r="A3" s="14" t="s">
        <v>172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45">
      <c r="A6" s="14" t="s">
        <v>3</v>
      </c>
      <c r="C6" s="14" t="s">
        <v>182</v>
      </c>
      <c r="D6" s="14" t="s">
        <v>182</v>
      </c>
      <c r="E6" s="14" t="s">
        <v>182</v>
      </c>
      <c r="F6" s="14" t="s">
        <v>182</v>
      </c>
      <c r="G6" s="14" t="s">
        <v>182</v>
      </c>
      <c r="I6" s="14" t="s">
        <v>174</v>
      </c>
      <c r="J6" s="14" t="s">
        <v>174</v>
      </c>
      <c r="K6" s="14" t="s">
        <v>174</v>
      </c>
      <c r="L6" s="14" t="s">
        <v>174</v>
      </c>
      <c r="M6" s="14" t="s">
        <v>174</v>
      </c>
      <c r="O6" s="14" t="s">
        <v>175</v>
      </c>
      <c r="P6" s="14" t="s">
        <v>175</v>
      </c>
      <c r="Q6" s="14" t="s">
        <v>175</v>
      </c>
      <c r="R6" s="14" t="s">
        <v>175</v>
      </c>
      <c r="S6" s="14" t="s">
        <v>175</v>
      </c>
    </row>
    <row r="7" spans="1:19" ht="30" x14ac:dyDescent="0.45">
      <c r="A7" s="14" t="s">
        <v>3</v>
      </c>
      <c r="C7" s="14" t="s">
        <v>183</v>
      </c>
      <c r="E7" s="14" t="s">
        <v>184</v>
      </c>
      <c r="G7" s="14" t="s">
        <v>185</v>
      </c>
      <c r="I7" s="14" t="s">
        <v>186</v>
      </c>
      <c r="K7" s="14" t="s">
        <v>179</v>
      </c>
      <c r="M7" s="14" t="s">
        <v>187</v>
      </c>
      <c r="O7" s="14" t="s">
        <v>186</v>
      </c>
      <c r="Q7" s="14" t="s">
        <v>179</v>
      </c>
      <c r="S7" s="14" t="s">
        <v>187</v>
      </c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0"/>
  <sheetViews>
    <sheetView rightToLeft="1" topLeftCell="A22" workbookViewId="0">
      <selection activeCell="Q37" sqref="Q37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1406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1406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45">
      <c r="A3" s="14" t="s">
        <v>172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4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45">
      <c r="A6" s="15" t="s">
        <v>3</v>
      </c>
      <c r="C6" s="16" t="s">
        <v>174</v>
      </c>
      <c r="D6" s="16" t="s">
        <v>174</v>
      </c>
      <c r="E6" s="16" t="s">
        <v>174</v>
      </c>
      <c r="F6" s="16" t="s">
        <v>174</v>
      </c>
      <c r="G6" s="16" t="s">
        <v>174</v>
      </c>
      <c r="H6" s="16" t="s">
        <v>174</v>
      </c>
      <c r="I6" s="16" t="s">
        <v>174</v>
      </c>
      <c r="K6" s="16" t="s">
        <v>175</v>
      </c>
      <c r="L6" s="16" t="s">
        <v>175</v>
      </c>
      <c r="M6" s="16" t="s">
        <v>175</v>
      </c>
      <c r="N6" s="16" t="s">
        <v>175</v>
      </c>
      <c r="O6" s="16" t="s">
        <v>175</v>
      </c>
      <c r="P6" s="16" t="s">
        <v>175</v>
      </c>
      <c r="Q6" s="16" t="s">
        <v>175</v>
      </c>
    </row>
    <row r="7" spans="1:17" ht="30" x14ac:dyDescent="0.45">
      <c r="A7" s="16" t="s">
        <v>3</v>
      </c>
      <c r="C7" s="16" t="s">
        <v>7</v>
      </c>
      <c r="E7" s="16" t="s">
        <v>188</v>
      </c>
      <c r="G7" s="16" t="s">
        <v>189</v>
      </c>
      <c r="I7" s="16" t="s">
        <v>190</v>
      </c>
      <c r="K7" s="16" t="s">
        <v>7</v>
      </c>
      <c r="M7" s="16" t="s">
        <v>188</v>
      </c>
      <c r="O7" s="16" t="s">
        <v>189</v>
      </c>
      <c r="Q7" s="16" t="s">
        <v>190</v>
      </c>
    </row>
    <row r="8" spans="1:17" ht="21" x14ac:dyDescent="0.55000000000000004">
      <c r="A8" s="2" t="s">
        <v>32</v>
      </c>
      <c r="C8" s="6">
        <v>2929830</v>
      </c>
      <c r="D8" s="6"/>
      <c r="E8" s="6">
        <v>31250025298</v>
      </c>
      <c r="F8" s="6"/>
      <c r="G8" s="6">
        <v>36375844918</v>
      </c>
      <c r="H8" s="6"/>
      <c r="I8" s="6">
        <v>-5125819619</v>
      </c>
      <c r="J8" s="6"/>
      <c r="K8" s="6">
        <v>2929830</v>
      </c>
      <c r="L8" s="6"/>
      <c r="M8" s="6">
        <v>31250025298</v>
      </c>
      <c r="N8" s="6"/>
      <c r="O8" s="6">
        <v>36375844918</v>
      </c>
      <c r="P8" s="6"/>
      <c r="Q8" s="6">
        <v>-5125819619</v>
      </c>
    </row>
    <row r="9" spans="1:17" ht="21" x14ac:dyDescent="0.55000000000000004">
      <c r="A9" s="2" t="s">
        <v>42</v>
      </c>
      <c r="C9" s="6">
        <v>3500000</v>
      </c>
      <c r="D9" s="6"/>
      <c r="E9" s="6">
        <v>31416950250</v>
      </c>
      <c r="F9" s="6"/>
      <c r="G9" s="6">
        <v>31377240975</v>
      </c>
      <c r="H9" s="6"/>
      <c r="I9" s="6">
        <v>39709275</v>
      </c>
      <c r="J9" s="6"/>
      <c r="K9" s="6">
        <v>3500000</v>
      </c>
      <c r="L9" s="6"/>
      <c r="M9" s="6">
        <v>31416950250</v>
      </c>
      <c r="N9" s="6"/>
      <c r="O9" s="6">
        <v>31377240975</v>
      </c>
      <c r="P9" s="6"/>
      <c r="Q9" s="6">
        <v>39709275</v>
      </c>
    </row>
    <row r="10" spans="1:17" ht="21" x14ac:dyDescent="0.55000000000000004">
      <c r="A10" s="2" t="s">
        <v>23</v>
      </c>
      <c r="C10" s="6">
        <v>200000</v>
      </c>
      <c r="D10" s="6"/>
      <c r="E10" s="6">
        <v>6678425520</v>
      </c>
      <c r="F10" s="6"/>
      <c r="G10" s="6">
        <v>6706885552</v>
      </c>
      <c r="H10" s="6"/>
      <c r="I10" s="6">
        <v>-28460032</v>
      </c>
      <c r="J10" s="6"/>
      <c r="K10" s="6">
        <v>200000</v>
      </c>
      <c r="L10" s="6"/>
      <c r="M10" s="6">
        <v>6678425520</v>
      </c>
      <c r="N10" s="6"/>
      <c r="O10" s="6">
        <v>6706885552</v>
      </c>
      <c r="P10" s="6"/>
      <c r="Q10" s="6">
        <v>-28460032</v>
      </c>
    </row>
    <row r="11" spans="1:17" ht="21" x14ac:dyDescent="0.55000000000000004">
      <c r="A11" s="2" t="s">
        <v>21</v>
      </c>
      <c r="C11" s="6">
        <v>180000</v>
      </c>
      <c r="D11" s="6"/>
      <c r="E11" s="6">
        <v>15480937080</v>
      </c>
      <c r="F11" s="6"/>
      <c r="G11" s="6">
        <v>15454551639</v>
      </c>
      <c r="H11" s="6"/>
      <c r="I11" s="6">
        <v>26385441</v>
      </c>
      <c r="J11" s="6"/>
      <c r="K11" s="6">
        <v>180000</v>
      </c>
      <c r="L11" s="6"/>
      <c r="M11" s="6">
        <v>15480937080</v>
      </c>
      <c r="N11" s="6"/>
      <c r="O11" s="6">
        <v>15454551639</v>
      </c>
      <c r="P11" s="6"/>
      <c r="Q11" s="6">
        <v>26385441</v>
      </c>
    </row>
    <row r="12" spans="1:17" ht="21" x14ac:dyDescent="0.55000000000000004">
      <c r="A12" s="2" t="s">
        <v>44</v>
      </c>
      <c r="C12" s="6">
        <v>639000</v>
      </c>
      <c r="D12" s="6"/>
      <c r="E12" s="6">
        <v>8683155976</v>
      </c>
      <c r="F12" s="6"/>
      <c r="G12" s="6">
        <v>8794300721</v>
      </c>
      <c r="H12" s="6"/>
      <c r="I12" s="6">
        <v>-111144744</v>
      </c>
      <c r="J12" s="6"/>
      <c r="K12" s="6">
        <v>639000</v>
      </c>
      <c r="L12" s="6"/>
      <c r="M12" s="6">
        <v>8683155976</v>
      </c>
      <c r="N12" s="6"/>
      <c r="O12" s="6">
        <v>8794300721</v>
      </c>
      <c r="P12" s="6"/>
      <c r="Q12" s="6">
        <v>-111144744</v>
      </c>
    </row>
    <row r="13" spans="1:17" ht="21" x14ac:dyDescent="0.55000000000000004">
      <c r="A13" s="2" t="s">
        <v>56</v>
      </c>
      <c r="C13" s="6">
        <v>100000</v>
      </c>
      <c r="D13" s="6"/>
      <c r="E13" s="6">
        <v>4000057200</v>
      </c>
      <c r="F13" s="6"/>
      <c r="G13" s="6">
        <v>4016547708</v>
      </c>
      <c r="H13" s="6"/>
      <c r="I13" s="6">
        <v>-16490508</v>
      </c>
      <c r="J13" s="6"/>
      <c r="K13" s="6">
        <v>100000</v>
      </c>
      <c r="L13" s="6"/>
      <c r="M13" s="6">
        <v>4000057200</v>
      </c>
      <c r="N13" s="6"/>
      <c r="O13" s="6">
        <v>4016547708</v>
      </c>
      <c r="P13" s="6"/>
      <c r="Q13" s="6">
        <v>-16490508</v>
      </c>
    </row>
    <row r="14" spans="1:17" ht="21" x14ac:dyDescent="0.55000000000000004">
      <c r="A14" s="2" t="s">
        <v>48</v>
      </c>
      <c r="C14" s="6">
        <v>250000</v>
      </c>
      <c r="D14" s="6"/>
      <c r="E14" s="6">
        <v>8499127500</v>
      </c>
      <c r="F14" s="6"/>
      <c r="G14" s="6">
        <v>8518364814</v>
      </c>
      <c r="H14" s="6"/>
      <c r="I14" s="6">
        <v>-19237314</v>
      </c>
      <c r="J14" s="6"/>
      <c r="K14" s="6">
        <v>250000</v>
      </c>
      <c r="L14" s="6"/>
      <c r="M14" s="6">
        <v>8499127500</v>
      </c>
      <c r="N14" s="6"/>
      <c r="O14" s="6">
        <v>8518364814</v>
      </c>
      <c r="P14" s="6"/>
      <c r="Q14" s="6">
        <v>-19237314</v>
      </c>
    </row>
    <row r="15" spans="1:17" ht="21" x14ac:dyDescent="0.55000000000000004">
      <c r="A15" s="2" t="s">
        <v>29</v>
      </c>
      <c r="C15" s="6">
        <v>2300000</v>
      </c>
      <c r="D15" s="6"/>
      <c r="E15" s="6">
        <v>12140332650</v>
      </c>
      <c r="F15" s="6"/>
      <c r="G15" s="6">
        <v>12032211224</v>
      </c>
      <c r="H15" s="6"/>
      <c r="I15" s="6">
        <v>108121426</v>
      </c>
      <c r="J15" s="6"/>
      <c r="K15" s="6">
        <v>2300000</v>
      </c>
      <c r="L15" s="6"/>
      <c r="M15" s="6">
        <v>12140332650</v>
      </c>
      <c r="N15" s="6"/>
      <c r="O15" s="6">
        <v>12032211224</v>
      </c>
      <c r="P15" s="6"/>
      <c r="Q15" s="6">
        <v>108121426</v>
      </c>
    </row>
    <row r="16" spans="1:17" ht="21" x14ac:dyDescent="0.55000000000000004">
      <c r="A16" s="2" t="s">
        <v>25</v>
      </c>
      <c r="C16" s="6">
        <v>250000</v>
      </c>
      <c r="D16" s="6"/>
      <c r="E16" s="6">
        <v>17080264125</v>
      </c>
      <c r="F16" s="6"/>
      <c r="G16" s="6">
        <v>17549872127</v>
      </c>
      <c r="H16" s="6"/>
      <c r="I16" s="6">
        <v>-469608002</v>
      </c>
      <c r="J16" s="6"/>
      <c r="K16" s="6">
        <v>250000</v>
      </c>
      <c r="L16" s="6"/>
      <c r="M16" s="6">
        <v>17080264125</v>
      </c>
      <c r="N16" s="6"/>
      <c r="O16" s="6">
        <v>17549872127</v>
      </c>
      <c r="P16" s="6"/>
      <c r="Q16" s="6">
        <v>-469608002</v>
      </c>
    </row>
    <row r="17" spans="1:17" ht="21" x14ac:dyDescent="0.55000000000000004">
      <c r="A17" s="2" t="s">
        <v>52</v>
      </c>
      <c r="C17" s="6">
        <v>500000</v>
      </c>
      <c r="D17" s="6"/>
      <c r="E17" s="6">
        <v>29821500000</v>
      </c>
      <c r="F17" s="6"/>
      <c r="G17" s="6">
        <v>30139179688</v>
      </c>
      <c r="H17" s="6"/>
      <c r="I17" s="6">
        <v>-317679688</v>
      </c>
      <c r="J17" s="6"/>
      <c r="K17" s="6">
        <v>500000</v>
      </c>
      <c r="L17" s="6"/>
      <c r="M17" s="6">
        <v>29821500000</v>
      </c>
      <c r="N17" s="6"/>
      <c r="O17" s="6">
        <v>30139179688</v>
      </c>
      <c r="P17" s="6"/>
      <c r="Q17" s="6">
        <v>-317679688</v>
      </c>
    </row>
    <row r="18" spans="1:17" ht="21" x14ac:dyDescent="0.55000000000000004">
      <c r="A18" s="2" t="s">
        <v>27</v>
      </c>
      <c r="C18" s="6">
        <v>408340</v>
      </c>
      <c r="D18" s="6"/>
      <c r="E18" s="6">
        <v>32562536353</v>
      </c>
      <c r="F18" s="6"/>
      <c r="G18" s="6">
        <v>32556778856</v>
      </c>
      <c r="H18" s="6"/>
      <c r="I18" s="6">
        <v>5757497</v>
      </c>
      <c r="J18" s="6"/>
      <c r="K18" s="6">
        <v>408340</v>
      </c>
      <c r="L18" s="6"/>
      <c r="M18" s="6">
        <v>32562536353</v>
      </c>
      <c r="N18" s="6"/>
      <c r="O18" s="6">
        <v>32556778856</v>
      </c>
      <c r="P18" s="6"/>
      <c r="Q18" s="6">
        <v>5757497</v>
      </c>
    </row>
    <row r="19" spans="1:17" ht="21" x14ac:dyDescent="0.55000000000000004">
      <c r="A19" s="2" t="s">
        <v>46</v>
      </c>
      <c r="C19" s="6">
        <v>18975</v>
      </c>
      <c r="D19" s="6"/>
      <c r="E19" s="6">
        <v>337725878</v>
      </c>
      <c r="F19" s="6"/>
      <c r="G19" s="6">
        <v>338439818</v>
      </c>
      <c r="H19" s="6"/>
      <c r="I19" s="6">
        <v>-713939</v>
      </c>
      <c r="J19" s="6"/>
      <c r="K19" s="6">
        <v>18975</v>
      </c>
      <c r="L19" s="6"/>
      <c r="M19" s="6">
        <v>337725878</v>
      </c>
      <c r="N19" s="6"/>
      <c r="O19" s="6">
        <v>338439818</v>
      </c>
      <c r="P19" s="6"/>
      <c r="Q19" s="6">
        <v>-713939</v>
      </c>
    </row>
    <row r="20" spans="1:17" ht="21" x14ac:dyDescent="0.55000000000000004">
      <c r="A20" s="2" t="s">
        <v>50</v>
      </c>
      <c r="C20" s="6">
        <v>1294</v>
      </c>
      <c r="D20" s="6"/>
      <c r="E20" s="6">
        <v>59537714</v>
      </c>
      <c r="F20" s="6"/>
      <c r="G20" s="6">
        <v>58066245</v>
      </c>
      <c r="H20" s="6"/>
      <c r="I20" s="6">
        <v>1471469</v>
      </c>
      <c r="J20" s="6"/>
      <c r="K20" s="6">
        <v>1294</v>
      </c>
      <c r="L20" s="6"/>
      <c r="M20" s="6">
        <v>59537714</v>
      </c>
      <c r="N20" s="6"/>
      <c r="O20" s="6">
        <v>58066245</v>
      </c>
      <c r="P20" s="6"/>
      <c r="Q20" s="6">
        <v>1471469</v>
      </c>
    </row>
    <row r="21" spans="1:17" ht="21" x14ac:dyDescent="0.55000000000000004">
      <c r="A21" s="2" t="s">
        <v>19</v>
      </c>
      <c r="C21" s="6">
        <v>33612</v>
      </c>
      <c r="D21" s="6"/>
      <c r="E21" s="6">
        <v>1479483740</v>
      </c>
      <c r="F21" s="6"/>
      <c r="G21" s="6">
        <v>1476642615</v>
      </c>
      <c r="H21" s="6"/>
      <c r="I21" s="6">
        <v>2841125</v>
      </c>
      <c r="J21" s="6"/>
      <c r="K21" s="6">
        <v>33612</v>
      </c>
      <c r="L21" s="6"/>
      <c r="M21" s="6">
        <v>1479483740</v>
      </c>
      <c r="N21" s="6"/>
      <c r="O21" s="6">
        <v>1476642615</v>
      </c>
      <c r="P21" s="6"/>
      <c r="Q21" s="6">
        <v>2841125</v>
      </c>
    </row>
    <row r="22" spans="1:17" ht="21" x14ac:dyDescent="0.55000000000000004">
      <c r="A22" s="2" t="s">
        <v>38</v>
      </c>
      <c r="C22" s="6">
        <v>4189403</v>
      </c>
      <c r="D22" s="6"/>
      <c r="E22" s="6">
        <v>48849304091</v>
      </c>
      <c r="F22" s="6"/>
      <c r="G22" s="6">
        <v>48871146438</v>
      </c>
      <c r="H22" s="6"/>
      <c r="I22" s="6">
        <v>-21842346</v>
      </c>
      <c r="J22" s="6"/>
      <c r="K22" s="6">
        <v>4189403</v>
      </c>
      <c r="L22" s="6"/>
      <c r="M22" s="6">
        <v>48849304091</v>
      </c>
      <c r="N22" s="6"/>
      <c r="O22" s="6">
        <v>48871146438</v>
      </c>
      <c r="P22" s="6"/>
      <c r="Q22" s="6">
        <v>-21842346</v>
      </c>
    </row>
    <row r="23" spans="1:17" ht="21" x14ac:dyDescent="0.55000000000000004">
      <c r="A23" s="2" t="s">
        <v>31</v>
      </c>
      <c r="C23" s="6">
        <v>600000</v>
      </c>
      <c r="D23" s="6"/>
      <c r="E23" s="6">
        <v>8057769300</v>
      </c>
      <c r="F23" s="6"/>
      <c r="G23" s="6">
        <v>8118779473</v>
      </c>
      <c r="H23" s="6"/>
      <c r="I23" s="6">
        <v>-61010173</v>
      </c>
      <c r="J23" s="6"/>
      <c r="K23" s="6">
        <v>600000</v>
      </c>
      <c r="L23" s="6"/>
      <c r="M23" s="6">
        <v>8057769300</v>
      </c>
      <c r="N23" s="6"/>
      <c r="O23" s="6">
        <v>8118779473</v>
      </c>
      <c r="P23" s="6"/>
      <c r="Q23" s="6">
        <v>-61010173</v>
      </c>
    </row>
    <row r="24" spans="1:17" ht="21" x14ac:dyDescent="0.55000000000000004">
      <c r="A24" s="2" t="s">
        <v>36</v>
      </c>
      <c r="C24" s="6">
        <v>1071084</v>
      </c>
      <c r="D24" s="6"/>
      <c r="E24" s="6">
        <v>25254946110</v>
      </c>
      <c r="F24" s="6"/>
      <c r="G24" s="6">
        <v>25293009614</v>
      </c>
      <c r="H24" s="6"/>
      <c r="I24" s="6">
        <v>-38063503</v>
      </c>
      <c r="J24" s="6"/>
      <c r="K24" s="6">
        <v>1071084</v>
      </c>
      <c r="L24" s="6"/>
      <c r="M24" s="6">
        <v>25254946110</v>
      </c>
      <c r="N24" s="6"/>
      <c r="O24" s="6">
        <v>25293009614</v>
      </c>
      <c r="P24" s="6"/>
      <c r="Q24" s="6">
        <v>-38063503</v>
      </c>
    </row>
    <row r="25" spans="1:17" ht="21" x14ac:dyDescent="0.55000000000000004">
      <c r="A25" s="2" t="s">
        <v>40</v>
      </c>
      <c r="C25" s="6">
        <v>1500000</v>
      </c>
      <c r="D25" s="6"/>
      <c r="E25" s="6">
        <v>14672178000</v>
      </c>
      <c r="F25" s="6"/>
      <c r="G25" s="6">
        <v>14422585611</v>
      </c>
      <c r="H25" s="6"/>
      <c r="I25" s="6">
        <v>249592389</v>
      </c>
      <c r="J25" s="6"/>
      <c r="K25" s="6">
        <v>1500000</v>
      </c>
      <c r="L25" s="6"/>
      <c r="M25" s="6">
        <v>14672178000</v>
      </c>
      <c r="N25" s="6"/>
      <c r="O25" s="6">
        <v>14422585611</v>
      </c>
      <c r="P25" s="6"/>
      <c r="Q25" s="6">
        <v>249592389</v>
      </c>
    </row>
    <row r="26" spans="1:17" ht="21" x14ac:dyDescent="0.55000000000000004">
      <c r="A26" s="2" t="s">
        <v>49</v>
      </c>
      <c r="C26" s="6">
        <v>3100000</v>
      </c>
      <c r="D26" s="6"/>
      <c r="E26" s="6">
        <v>31709200950</v>
      </c>
      <c r="F26" s="6"/>
      <c r="G26" s="6">
        <v>30638494980</v>
      </c>
      <c r="H26" s="6"/>
      <c r="I26" s="6">
        <v>1070705970</v>
      </c>
      <c r="J26" s="6"/>
      <c r="K26" s="6">
        <v>3100000</v>
      </c>
      <c r="L26" s="6"/>
      <c r="M26" s="6">
        <v>31709200950</v>
      </c>
      <c r="N26" s="6"/>
      <c r="O26" s="6">
        <v>30638494980</v>
      </c>
      <c r="P26" s="6"/>
      <c r="Q26" s="6">
        <v>1070705970</v>
      </c>
    </row>
    <row r="27" spans="1:17" ht="21" x14ac:dyDescent="0.55000000000000004">
      <c r="A27" s="2" t="s">
        <v>34</v>
      </c>
      <c r="C27" s="6">
        <v>1700000</v>
      </c>
      <c r="D27" s="6"/>
      <c r="E27" s="6">
        <v>12860024850</v>
      </c>
      <c r="F27" s="6"/>
      <c r="G27" s="6">
        <v>12508770247</v>
      </c>
      <c r="H27" s="6"/>
      <c r="I27" s="6">
        <v>351254603</v>
      </c>
      <c r="J27" s="6"/>
      <c r="K27" s="6">
        <v>1700000</v>
      </c>
      <c r="L27" s="6"/>
      <c r="M27" s="6">
        <v>12860024850</v>
      </c>
      <c r="N27" s="6"/>
      <c r="O27" s="6">
        <v>12508770247</v>
      </c>
      <c r="P27" s="6"/>
      <c r="Q27" s="6">
        <v>351254603</v>
      </c>
    </row>
    <row r="28" spans="1:17" ht="21" x14ac:dyDescent="0.55000000000000004">
      <c r="A28" s="2" t="s">
        <v>54</v>
      </c>
      <c r="C28" s="6">
        <v>585210</v>
      </c>
      <c r="D28" s="6"/>
      <c r="E28" s="6">
        <v>9243657927</v>
      </c>
      <c r="F28" s="6"/>
      <c r="G28" s="6">
        <v>9127403927</v>
      </c>
      <c r="H28" s="6"/>
      <c r="I28" s="6">
        <v>116254000</v>
      </c>
      <c r="J28" s="6"/>
      <c r="K28" s="6">
        <v>585210</v>
      </c>
      <c r="L28" s="6"/>
      <c r="M28" s="6">
        <v>9243657927</v>
      </c>
      <c r="N28" s="6"/>
      <c r="O28" s="6">
        <v>9127403927</v>
      </c>
      <c r="P28" s="6"/>
      <c r="Q28" s="6">
        <v>116254000</v>
      </c>
    </row>
    <row r="29" spans="1:17" ht="21" x14ac:dyDescent="0.55000000000000004">
      <c r="A29" s="2" t="s">
        <v>15</v>
      </c>
      <c r="C29" s="6">
        <v>400000</v>
      </c>
      <c r="D29" s="6"/>
      <c r="E29" s="6">
        <v>8254591200</v>
      </c>
      <c r="F29" s="6"/>
      <c r="G29" s="6">
        <v>8066356353</v>
      </c>
      <c r="H29" s="6"/>
      <c r="I29" s="6">
        <v>188234847</v>
      </c>
      <c r="J29" s="6"/>
      <c r="K29" s="6">
        <v>400000</v>
      </c>
      <c r="L29" s="6"/>
      <c r="M29" s="6">
        <v>8254591200</v>
      </c>
      <c r="N29" s="6"/>
      <c r="O29" s="6">
        <v>8066356353</v>
      </c>
      <c r="P29" s="6"/>
      <c r="Q29" s="6">
        <v>188234847</v>
      </c>
    </row>
    <row r="30" spans="1:17" ht="21" x14ac:dyDescent="0.55000000000000004">
      <c r="A30" s="2" t="s">
        <v>17</v>
      </c>
      <c r="C30" s="6">
        <v>4800000</v>
      </c>
      <c r="D30" s="6"/>
      <c r="E30" s="6">
        <v>17606613600</v>
      </c>
      <c r="F30" s="6"/>
      <c r="G30" s="6">
        <v>17205529931</v>
      </c>
      <c r="H30" s="6"/>
      <c r="I30" s="6">
        <v>401083669</v>
      </c>
      <c r="J30" s="6"/>
      <c r="K30" s="6">
        <v>4800000</v>
      </c>
      <c r="L30" s="6"/>
      <c r="M30" s="6">
        <v>17606613600</v>
      </c>
      <c r="N30" s="6"/>
      <c r="O30" s="6">
        <v>17205529931</v>
      </c>
      <c r="P30" s="6"/>
      <c r="Q30" s="6">
        <v>401083669</v>
      </c>
    </row>
    <row r="31" spans="1:17" ht="21" x14ac:dyDescent="0.55000000000000004">
      <c r="A31" s="2" t="s">
        <v>191</v>
      </c>
      <c r="C31" s="6">
        <v>101200</v>
      </c>
      <c r="D31" s="6"/>
      <c r="E31" s="6">
        <v>100169840925</v>
      </c>
      <c r="F31" s="6"/>
      <c r="G31" s="6">
        <v>97876558657</v>
      </c>
      <c r="H31" s="6"/>
      <c r="I31" s="6">
        <v>2293282268</v>
      </c>
      <c r="J31" s="6"/>
      <c r="K31" s="6">
        <v>101200</v>
      </c>
      <c r="L31" s="6"/>
      <c r="M31" s="6">
        <v>100169840925</v>
      </c>
      <c r="N31" s="6"/>
      <c r="O31" s="6">
        <v>97876558657</v>
      </c>
      <c r="P31" s="6"/>
      <c r="Q31" s="6">
        <v>2293282268</v>
      </c>
    </row>
    <row r="32" spans="1:17" ht="21" x14ac:dyDescent="0.55000000000000004">
      <c r="A32" s="2" t="s">
        <v>112</v>
      </c>
      <c r="C32" s="6">
        <v>539000</v>
      </c>
      <c r="D32" s="6"/>
      <c r="E32" s="6">
        <v>515101146992</v>
      </c>
      <c r="F32" s="6"/>
      <c r="G32" s="6">
        <v>500111207000</v>
      </c>
      <c r="H32" s="6"/>
      <c r="I32" s="6">
        <v>14989939992</v>
      </c>
      <c r="J32" s="6"/>
      <c r="K32" s="6">
        <v>539000</v>
      </c>
      <c r="L32" s="6"/>
      <c r="M32" s="6">
        <v>515101146992</v>
      </c>
      <c r="N32" s="6"/>
      <c r="O32" s="6">
        <v>500111207000</v>
      </c>
      <c r="P32" s="6"/>
      <c r="Q32" s="6">
        <v>14989939992</v>
      </c>
    </row>
    <row r="33" spans="1:17" ht="21" x14ac:dyDescent="0.55000000000000004">
      <c r="A33" s="2" t="s">
        <v>81</v>
      </c>
      <c r="C33" s="6">
        <v>244052</v>
      </c>
      <c r="D33" s="6"/>
      <c r="E33" s="6">
        <v>144939636720</v>
      </c>
      <c r="F33" s="6"/>
      <c r="G33" s="6">
        <v>141082605971</v>
      </c>
      <c r="H33" s="6"/>
      <c r="I33" s="6">
        <v>3857030749</v>
      </c>
      <c r="J33" s="6"/>
      <c r="K33" s="6">
        <v>244052</v>
      </c>
      <c r="L33" s="6"/>
      <c r="M33" s="6">
        <v>144939636720</v>
      </c>
      <c r="N33" s="6"/>
      <c r="O33" s="6">
        <v>141082605971</v>
      </c>
      <c r="P33" s="6"/>
      <c r="Q33" s="6">
        <v>3857030744</v>
      </c>
    </row>
    <row r="34" spans="1:17" ht="21" x14ac:dyDescent="0.55000000000000004">
      <c r="A34" s="2" t="s">
        <v>85</v>
      </c>
      <c r="C34" s="6">
        <v>65410</v>
      </c>
      <c r="D34" s="6"/>
      <c r="E34" s="6">
        <v>38584905218</v>
      </c>
      <c r="F34" s="6"/>
      <c r="G34" s="6">
        <v>37572149559</v>
      </c>
      <c r="H34" s="6"/>
      <c r="I34" s="6">
        <v>1012755659</v>
      </c>
      <c r="J34" s="6"/>
      <c r="K34" s="6">
        <v>65410</v>
      </c>
      <c r="L34" s="6"/>
      <c r="M34" s="6">
        <v>38584905218</v>
      </c>
      <c r="N34" s="6"/>
      <c r="O34" s="6">
        <v>37572149559</v>
      </c>
      <c r="P34" s="6"/>
      <c r="Q34" s="6">
        <v>1012755659</v>
      </c>
    </row>
    <row r="35" spans="1:17" ht="21" x14ac:dyDescent="0.55000000000000004">
      <c r="A35" s="2" t="s">
        <v>93</v>
      </c>
      <c r="C35" s="6">
        <v>1063000</v>
      </c>
      <c r="D35" s="6"/>
      <c r="E35" s="6">
        <v>966476600360</v>
      </c>
      <c r="F35" s="6"/>
      <c r="G35" s="6">
        <v>957843416408</v>
      </c>
      <c r="H35" s="6"/>
      <c r="I35" s="6">
        <v>8633183952</v>
      </c>
      <c r="J35" s="6"/>
      <c r="K35" s="6">
        <v>1063000</v>
      </c>
      <c r="L35" s="6"/>
      <c r="M35" s="6">
        <v>966476600360</v>
      </c>
      <c r="N35" s="6"/>
      <c r="O35" s="6">
        <v>957843416408</v>
      </c>
      <c r="P35" s="6"/>
      <c r="Q35" s="6">
        <v>8633183952</v>
      </c>
    </row>
    <row r="36" spans="1:17" ht="21" x14ac:dyDescent="0.55000000000000004">
      <c r="A36" s="2" t="s">
        <v>108</v>
      </c>
      <c r="C36" s="6">
        <v>1839750</v>
      </c>
      <c r="D36" s="6"/>
      <c r="E36" s="6">
        <v>501582464641</v>
      </c>
      <c r="F36" s="6"/>
      <c r="G36" s="6">
        <v>499999896000</v>
      </c>
      <c r="H36" s="6"/>
      <c r="I36" s="6">
        <v>1582568641</v>
      </c>
      <c r="J36" s="6"/>
      <c r="K36" s="6">
        <v>1839750</v>
      </c>
      <c r="L36" s="6"/>
      <c r="M36" s="6">
        <v>501582464641</v>
      </c>
      <c r="N36" s="6"/>
      <c r="O36" s="6">
        <v>499999896000</v>
      </c>
      <c r="P36" s="6"/>
      <c r="Q36" s="6">
        <v>1582568641</v>
      </c>
    </row>
    <row r="37" spans="1:17" ht="19.5" thickBot="1" x14ac:dyDescent="0.5">
      <c r="C37" s="7">
        <f>SUM(C8:C36)</f>
        <v>33109160</v>
      </c>
      <c r="D37" s="4"/>
      <c r="E37" s="7">
        <f>SUM(E8:E36)</f>
        <v>2642852940168</v>
      </c>
      <c r="F37" s="4"/>
      <c r="G37" s="7">
        <f>SUM(G8:G36)</f>
        <v>2614132837069</v>
      </c>
      <c r="H37" s="4"/>
      <c r="I37" s="7">
        <f>SUM(I8:I36)</f>
        <v>28720103104</v>
      </c>
      <c r="J37" s="4"/>
      <c r="K37" s="7">
        <f>SUM(K8:K36)</f>
        <v>33109160</v>
      </c>
      <c r="L37" s="4"/>
      <c r="M37" s="7">
        <f>SUM(M8:M36)</f>
        <v>2642852940168</v>
      </c>
      <c r="N37" s="4"/>
      <c r="O37" s="7">
        <f>SUM(O8:O36)</f>
        <v>2614132837069</v>
      </c>
      <c r="P37" s="4"/>
      <c r="Q37" s="7">
        <f>SUM(Q8:Q36)</f>
        <v>28720103099</v>
      </c>
    </row>
    <row r="38" spans="1:17" ht="19.5" thickTop="1" x14ac:dyDescent="0.45"/>
    <row r="39" spans="1:17" x14ac:dyDescent="0.45">
      <c r="Q39" s="6"/>
    </row>
    <row r="40" spans="1:17" x14ac:dyDescent="0.45">
      <c r="Q40" s="1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2021-01-26T08:00:31Z</dcterms:created>
  <dcterms:modified xsi:type="dcterms:W3CDTF">2021-01-27T09:13:40Z</dcterms:modified>
</cp:coreProperties>
</file>