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صندوق.فرزانه\نگین\نگین\گزارش پرتفوی ماهانه\99\"/>
    </mc:Choice>
  </mc:AlternateContent>
  <xr:revisionPtr revIDLastSave="0" documentId="13_ncr:1_{871CD915-5E9E-4901-8E2C-BEADFF88FAF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اوراق مشارکت" sheetId="3" r:id="rId2"/>
    <sheet name="تعدیل قیمت" sheetId="4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definedNames>
    <definedName name="_xlnm.Print_Area" localSheetId="6">'درآمد ناشی از تغییر قیمت اوراق'!$A$1:$Q$43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5" l="1"/>
  <c r="H24" i="13"/>
  <c r="E24" i="13"/>
  <c r="Q19" i="12"/>
  <c r="O19" i="12"/>
  <c r="M19" i="12"/>
  <c r="K19" i="12"/>
  <c r="I19" i="12"/>
  <c r="G19" i="12"/>
  <c r="E19" i="12"/>
  <c r="C19" i="12"/>
  <c r="S44" i="11"/>
  <c r="Q44" i="11"/>
  <c r="O44" i="11"/>
  <c r="M44" i="11"/>
  <c r="I44" i="11"/>
  <c r="G44" i="11"/>
  <c r="E44" i="11"/>
  <c r="C44" i="11"/>
  <c r="Q33" i="10"/>
  <c r="O33" i="10"/>
  <c r="M33" i="10"/>
  <c r="K33" i="10"/>
  <c r="I33" i="10"/>
  <c r="G33" i="10"/>
  <c r="E33" i="10"/>
  <c r="C33" i="10"/>
  <c r="Q37" i="9"/>
  <c r="O37" i="9"/>
  <c r="M37" i="9"/>
  <c r="K37" i="9"/>
  <c r="I37" i="9"/>
  <c r="G37" i="9"/>
  <c r="E37" i="9"/>
  <c r="C37" i="9"/>
  <c r="S15" i="8" l="1"/>
  <c r="Q15" i="8"/>
  <c r="O15" i="8"/>
  <c r="M15" i="8"/>
  <c r="K15" i="8"/>
  <c r="I15" i="8"/>
  <c r="S30" i="7"/>
  <c r="Q30" i="7"/>
  <c r="O30" i="7"/>
  <c r="M30" i="7"/>
  <c r="K30" i="7"/>
  <c r="I30" i="7"/>
  <c r="Q23" i="6"/>
  <c r="O23" i="6"/>
  <c r="M23" i="6"/>
  <c r="K23" i="6"/>
  <c r="AI20" i="3"/>
  <c r="AG20" i="3"/>
  <c r="AE20" i="3"/>
  <c r="AC20" i="3"/>
  <c r="AA20" i="3"/>
  <c r="Y20" i="3"/>
  <c r="W20" i="3"/>
  <c r="U20" i="3"/>
  <c r="S20" i="3"/>
  <c r="Q20" i="3"/>
  <c r="O20" i="3"/>
  <c r="W26" i="1"/>
  <c r="U26" i="1"/>
  <c r="S26" i="1"/>
  <c r="Q26" i="1"/>
  <c r="G26" i="1"/>
  <c r="E26" i="1"/>
  <c r="C26" i="1"/>
</calcChain>
</file>

<file path=xl/sharedStrings.xml><?xml version="1.0" encoding="utf-8"?>
<sst xmlns="http://schemas.openxmlformats.org/spreadsheetml/2006/main" count="855" uniqueCount="258">
  <si>
    <t>صندوق سرمایه‌گذاری با درآمد ثابت نگین سامان</t>
  </si>
  <si>
    <t>صورت وضعیت پورتفوی</t>
  </si>
  <si>
    <t>برای ماه منتهی به 1399/08/30</t>
  </si>
  <si>
    <t>نام شرکت</t>
  </si>
  <si>
    <t>1399/07/30</t>
  </si>
  <si>
    <t>تغییرات طی دوره</t>
  </si>
  <si>
    <t>1399/08/30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</si>
  <si>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</si>
  <si>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</si>
  <si>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</si>
  <si>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</si>
  <si>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</si>
  <si>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</si>
  <si>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</si>
  <si>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</si>
  <si>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</si>
  <si>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2.02%</t>
  </si>
  <si>
    <t>برق و انرژی پیوندگستر پارس</t>
  </si>
  <si>
    <t>0.00%</t>
  </si>
  <si>
    <t>بهساز کاشانه تهران</t>
  </si>
  <si>
    <t>پتروشیمی ارومیه</t>
  </si>
  <si>
    <t>پلیمر آریا ساسول</t>
  </si>
  <si>
    <t>0.01%</t>
  </si>
  <si>
    <t>ح . ‌توکافولاد(هلدینگ‌</t>
  </si>
  <si>
    <t>0.46%</t>
  </si>
  <si>
    <t>سرمایه گذاری مالی سپهرصادرات</t>
  </si>
  <si>
    <t>0.02%</t>
  </si>
  <si>
    <t>سرمایه‌ گذاری‌ پارس‌ توشه‌</t>
  </si>
  <si>
    <t>0.39%</t>
  </si>
  <si>
    <t>سرمایه‌گذاری صنایع پتروشیمی‌</t>
  </si>
  <si>
    <t>0.28%</t>
  </si>
  <si>
    <t>سرمایه‌گذاری‌توکافولاد(هلدینگ</t>
  </si>
  <si>
    <t>1.20%</t>
  </si>
  <si>
    <t>سهامی ذوب آهن  اصفهان</t>
  </si>
  <si>
    <t>0.21%</t>
  </si>
  <si>
    <t>صنایع پتروشیمی خلیج فارس</t>
  </si>
  <si>
    <t>1.74%</t>
  </si>
  <si>
    <t>عمران و توسعه شاهد</t>
  </si>
  <si>
    <t>گروه مپنا (سهامی عام)</t>
  </si>
  <si>
    <t>0.69%</t>
  </si>
  <si>
    <t>ملی کشت و صنعت و دامپروری پارس</t>
  </si>
  <si>
    <t>0.12%</t>
  </si>
  <si>
    <t>مهرکام‌پارس‌</t>
  </si>
  <si>
    <t>0.06%</t>
  </si>
  <si>
    <t>کشاورزی و دامپروری ملارد شیر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</si>
  <si>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</si>
  <si>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</si>
  <si>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</si>
  <si>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</si>
  <si>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</si>
  <si>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</si>
  <si>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</si>
  <si>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</si>
  <si>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</si>
  <si>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دومينو14040208</t>
  </si>
  <si>
    <t>بله</t>
  </si>
  <si>
    <t>1399/02/08</t>
  </si>
  <si>
    <t>1404/02/07</t>
  </si>
  <si>
    <t>2.61%</t>
  </si>
  <si>
    <t>اسنادخزانه-م13بودجه98-010219</t>
  </si>
  <si>
    <t>1398/09/06</t>
  </si>
  <si>
    <t>1401/02/19</t>
  </si>
  <si>
    <t>0.31%</t>
  </si>
  <si>
    <t>اسنادخزانه-م15بودجه98-010406</t>
  </si>
  <si>
    <t>1398/07/13</t>
  </si>
  <si>
    <t>1401/04/13</t>
  </si>
  <si>
    <t>0.71%</t>
  </si>
  <si>
    <t>اسنادخزانه-م17بودجه98-010512</t>
  </si>
  <si>
    <t>1398/11/07</t>
  </si>
  <si>
    <t>1401/05/12</t>
  </si>
  <si>
    <t>0.53%</t>
  </si>
  <si>
    <t>اسنادخزانه-م20بودجه98-020806</t>
  </si>
  <si>
    <t>1399/02/02</t>
  </si>
  <si>
    <t>1402/08/06</t>
  </si>
  <si>
    <t>2.76%</t>
  </si>
  <si>
    <t>اسنادخزانه-م21بودجه98-020906</t>
  </si>
  <si>
    <t>1399/01/27</t>
  </si>
  <si>
    <t>1402/09/06</t>
  </si>
  <si>
    <t>1.92%</t>
  </si>
  <si>
    <t>مرابحه دولت تعاون-كاردان991118</t>
  </si>
  <si>
    <t>1395/11/18</t>
  </si>
  <si>
    <t>1399/11/18</t>
  </si>
  <si>
    <t>12.43%</t>
  </si>
  <si>
    <t>مرابحه عام دولت4-ش.خ 0205</t>
  </si>
  <si>
    <t>1399/05/07</t>
  </si>
  <si>
    <t>1402/05/07</t>
  </si>
  <si>
    <t>18.58%</t>
  </si>
  <si>
    <t>مرابحه گندم2-واجدشرايط خاص1400</t>
  </si>
  <si>
    <t>1396/08/20</t>
  </si>
  <si>
    <t>1400/08/20</t>
  </si>
  <si>
    <t>1.91%</t>
  </si>
  <si>
    <t>منفعت صبا اروند کاردان14001113</t>
  </si>
  <si>
    <t>1397/11/13</t>
  </si>
  <si>
    <t>1400/11/13</t>
  </si>
  <si>
    <t>6.47%</t>
  </si>
  <si>
    <t>منفعت دولت5-ش.خاص كاردان0108</t>
  </si>
  <si>
    <t>1398/08/18</t>
  </si>
  <si>
    <t>1401/08/18</t>
  </si>
  <si>
    <t>0.03%</t>
  </si>
  <si>
    <t>قیمت پایانی</t>
  </si>
  <si>
    <t>قیمت پس از تعدیل</t>
  </si>
  <si>
    <t>درصد تعدیل</t>
  </si>
  <si>
    <t>ارزش ناشی از تعدیل قیمت</t>
  </si>
  <si>
    <t>مرابحه دولت تعاون-کاردان991118</t>
  </si>
  <si>
    <t>-0.99%</t>
  </si>
  <si>
    <t>-1.96%</t>
  </si>
  <si>
    <t>-5.40%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</si>
  <si>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</si>
  <si>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</si>
  <si>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</si>
  <si>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</si>
  <si>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</si>
  <si>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</si>
  <si>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</si>
  <si>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</si>
  <si>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</si>
  <si>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</si>
  <si>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</si>
  <si>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</si>
  <si>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</si>
  <si>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4.59%</t>
  </si>
  <si>
    <t>826-40-13470000-1</t>
  </si>
  <si>
    <t>حساب جاری</t>
  </si>
  <si>
    <t>1396/02/04</t>
  </si>
  <si>
    <t>0.04%</t>
  </si>
  <si>
    <t>بانک ملی جهان کودک</t>
  </si>
  <si>
    <t>0111343018008</t>
  </si>
  <si>
    <t>1396/05/15</t>
  </si>
  <si>
    <t>بانک تجارت مطهري-مهرداد</t>
  </si>
  <si>
    <t>279928474</t>
  </si>
  <si>
    <t>0.49%</t>
  </si>
  <si>
    <t>بانک سامان ملاصدرا</t>
  </si>
  <si>
    <t>829-810-13470000-1</t>
  </si>
  <si>
    <t>1.01%</t>
  </si>
  <si>
    <t>6300221821</t>
  </si>
  <si>
    <t>سپرده بلند مدت</t>
  </si>
  <si>
    <t>829-111-13470000-1</t>
  </si>
  <si>
    <t>1.35%</t>
  </si>
  <si>
    <t>869-111-13470000-1</t>
  </si>
  <si>
    <t>بانک ملی مستقل حافظ</t>
  </si>
  <si>
    <t>0226057940000</t>
  </si>
  <si>
    <t>0.05%</t>
  </si>
  <si>
    <t>0418013120000</t>
  </si>
  <si>
    <t>11.74%</t>
  </si>
  <si>
    <t>بانک گردشگری آپادانا</t>
  </si>
  <si>
    <t>120-9967-722176-1</t>
  </si>
  <si>
    <t>0.19%</t>
  </si>
  <si>
    <t>بانک رفاه شيخ بهايي</t>
  </si>
  <si>
    <t>287155067</t>
  </si>
  <si>
    <t>287187937</t>
  </si>
  <si>
    <t>120.1197.722176.2</t>
  </si>
  <si>
    <t>11.82%</t>
  </si>
  <si>
    <t>895112134700001</t>
  </si>
  <si>
    <t>1399/05/14</t>
  </si>
  <si>
    <t>8.88%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</si>
  <si>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</si>
  <si>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</si>
  <si>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</si>
  <si>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</si>
  <si>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</si>
  <si>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</si>
  <si>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</si>
  <si>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</si>
  <si>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</si>
  <si>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</si>
  <si>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</si>
  <si>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</si>
  <si>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</si>
  <si>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</si>
  <si>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</si>
  <si>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</si>
  <si>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1399/03/22</t>
  </si>
  <si>
    <t>1399/06/15</t>
  </si>
  <si>
    <t>تولید برق عسلویه  مپنا</t>
  </si>
  <si>
    <t>1399/04/14</t>
  </si>
  <si>
    <t>1399/04/09</t>
  </si>
  <si>
    <t>1399/06/03</t>
  </si>
  <si>
    <t>بهای فروش</t>
  </si>
  <si>
    <t>ارزش دفتری</t>
  </si>
  <si>
    <t>سود و زیان ناشی از تغییر قیمت</t>
  </si>
  <si>
    <t>ح . کشتیرانی ج. ا. ا</t>
  </si>
  <si>
    <t>مرابحه گندم2-واجدشرایط خاص1400</t>
  </si>
  <si>
    <t>منفعت دولت5-ش.خاص کاردان0108</t>
  </si>
  <si>
    <t>اجاره دومینو14040208</t>
  </si>
  <si>
    <t>سود و زیان ناشی از فروش</t>
  </si>
  <si>
    <t>پست بانک ایران</t>
  </si>
  <si>
    <t>توسعه‌معادن‌وفلزات‌</t>
  </si>
  <si>
    <t>نفت ایرانول</t>
  </si>
  <si>
    <t>بانک‌اقتصادنوین‌</t>
  </si>
  <si>
    <t>به پرداخت ملت</t>
  </si>
  <si>
    <t>فولاد مبارکه اصفهان</t>
  </si>
  <si>
    <t>اختیارف ت فخوز-6878-98/10/09</t>
  </si>
  <si>
    <t>گروه‌بهمن‌</t>
  </si>
  <si>
    <t>کشتیرانی جمهوری اسلامی ایران</t>
  </si>
  <si>
    <t>بانک تجارت</t>
  </si>
  <si>
    <t>بانک  پاسارگاد</t>
  </si>
  <si>
    <t>گروه پتروشیمی س. ایرانیان</t>
  </si>
  <si>
    <t>بانک سینا</t>
  </si>
  <si>
    <t>ایران‌ارقام‌</t>
  </si>
  <si>
    <t>فرآورده‌های‌نسوزآذر</t>
  </si>
  <si>
    <t>فولاد  خوزستان</t>
  </si>
  <si>
    <t>سرمایه گذاری خوارزمی</t>
  </si>
  <si>
    <t>درآمد سود سهام</t>
  </si>
  <si>
    <t>درآمد تغییر ارزش</t>
  </si>
  <si>
    <t>درآمد فروش</t>
  </si>
  <si>
    <t>درصد از کل درآمدها</t>
  </si>
  <si>
    <t>-0.06%</t>
  </si>
  <si>
    <t>3.73%</t>
  </si>
  <si>
    <t>1.27%</t>
  </si>
  <si>
    <t>-0.01%</t>
  </si>
  <si>
    <t>12.75%</t>
  </si>
  <si>
    <t>1.05%</t>
  </si>
  <si>
    <t>0.32%</t>
  </si>
  <si>
    <t>0.07%</t>
  </si>
  <si>
    <t>1.46%</t>
  </si>
  <si>
    <t>-0.23%</t>
  </si>
  <si>
    <t>9.76%</t>
  </si>
  <si>
    <t>1.42%</t>
  </si>
  <si>
    <t>3.55%</t>
  </si>
  <si>
    <t>1.54%</t>
  </si>
  <si>
    <t>2.59%</t>
  </si>
  <si>
    <t>4.92%</t>
  </si>
  <si>
    <t>0.15%</t>
  </si>
  <si>
    <t>11.05%</t>
  </si>
  <si>
    <t>3.43%</t>
  </si>
  <si>
    <t>1.36%</t>
  </si>
  <si>
    <t>1.50%</t>
  </si>
  <si>
    <t>0.43%</t>
  </si>
  <si>
    <t>-0.37%</t>
  </si>
  <si>
    <t>2.51%</t>
  </si>
  <si>
    <t>-0.24%</t>
  </si>
  <si>
    <t>-0.11%</t>
  </si>
  <si>
    <t>-0.05%</t>
  </si>
  <si>
    <t>5.85%</t>
  </si>
  <si>
    <t>2.41%</t>
  </si>
  <si>
    <t>-0.02%</t>
  </si>
  <si>
    <t>-0.10%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</si>
  <si>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</si>
  <si>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</si>
  <si>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</si>
  <si>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</si>
  <si>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</si>
  <si>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6300221805</t>
  </si>
  <si>
    <t>6300221813</t>
  </si>
  <si>
    <t>120-1197-722176-1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</si>
  <si>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</si>
  <si>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</si>
  <si>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</si>
  <si>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</si>
  <si>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5.19%</t>
  </si>
  <si>
    <t>0.08%</t>
  </si>
  <si>
    <t>سرمایه‌گذاری در اوراق بهادار</t>
  </si>
  <si>
    <t>55.71%</t>
  </si>
  <si>
    <t>0.87%</t>
  </si>
  <si>
    <t>درآمد سپرده بانکی</t>
  </si>
  <si>
    <t>39.10%</t>
  </si>
  <si>
    <t>0.61%</t>
  </si>
  <si>
    <t>فولاد خوزستان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</si>
</sst>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/>
    <xf numFmtId="0" fontId="3" fillId="0" borderId="0" xfId="0" applyFont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Fill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62"/>
  <sheetViews>
    <sheetView rightToLeft="1" tabSelected="1" zoomScale="80" zoomScaleNormal="80" workbookViewId="0">
      <selection activeCell="U27" sqref="U27"/>
    </sheetView>
  </sheetViews>
  <sheetFormatPr defaultRowHeight="18.75" x14ac:dyDescent="0.45"/>
  <cols>
    <col min="1" max="1" width="30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6.855468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6.855468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30" x14ac:dyDescent="0.45">
      <c r="A6" s="14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25" ht="30" x14ac:dyDescent="0.45">
      <c r="A7" s="14" t="s">
        <v>3</v>
      </c>
      <c r="C7" s="14" t="s">
        <v>7</v>
      </c>
      <c r="E7" s="14" t="s">
        <v>8</v>
      </c>
      <c r="G7" s="14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30" x14ac:dyDescent="0.45">
      <c r="A8" s="12" t="s">
        <v>3</v>
      </c>
      <c r="C8" s="12" t="s">
        <v>7</v>
      </c>
      <c r="E8" s="12" t="s">
        <v>8</v>
      </c>
      <c r="G8" s="12" t="s">
        <v>9</v>
      </c>
      <c r="I8" s="12" t="s">
        <v>7</v>
      </c>
      <c r="K8" s="12" t="s">
        <v>8</v>
      </c>
      <c r="M8" s="12" t="s">
        <v>7</v>
      </c>
      <c r="O8" s="12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25" ht="21" x14ac:dyDescent="0.55000000000000004">
      <c r="A9" s="2" t="s">
        <v>15</v>
      </c>
      <c r="C9" s="4">
        <v>20000000</v>
      </c>
      <c r="D9" s="3"/>
      <c r="E9" s="4">
        <v>123642954912</v>
      </c>
      <c r="F9" s="3"/>
      <c r="G9" s="4">
        <v>106164540000</v>
      </c>
      <c r="H9" s="3"/>
      <c r="I9" s="4">
        <v>0</v>
      </c>
      <c r="J9" s="3"/>
      <c r="K9" s="4">
        <v>0</v>
      </c>
      <c r="L9" s="3"/>
      <c r="M9" s="4">
        <v>0</v>
      </c>
      <c r="N9" s="3"/>
      <c r="O9" s="4">
        <v>0</v>
      </c>
      <c r="P9" s="3"/>
      <c r="Q9" s="4">
        <v>20000000</v>
      </c>
      <c r="R9" s="3"/>
      <c r="S9" s="4">
        <v>5290</v>
      </c>
      <c r="T9" s="3"/>
      <c r="U9" s="4">
        <v>123642954912</v>
      </c>
      <c r="V9" s="3"/>
      <c r="W9" s="4">
        <v>105170490000</v>
      </c>
      <c r="X9" s="3"/>
      <c r="Y9" s="3" t="s">
        <v>16</v>
      </c>
    </row>
    <row r="10" spans="1:25" ht="21" x14ac:dyDescent="0.55000000000000004">
      <c r="A10" s="2" t="s">
        <v>17</v>
      </c>
      <c r="C10" s="4">
        <v>3968</v>
      </c>
      <c r="D10" s="3"/>
      <c r="E10" s="4">
        <v>73474651</v>
      </c>
      <c r="F10" s="3"/>
      <c r="G10" s="4">
        <v>86792366.361599997</v>
      </c>
      <c r="H10" s="3"/>
      <c r="I10" s="4">
        <v>0</v>
      </c>
      <c r="J10" s="3"/>
      <c r="K10" s="4">
        <v>0</v>
      </c>
      <c r="L10" s="3"/>
      <c r="M10" s="4">
        <v>0</v>
      </c>
      <c r="N10" s="3"/>
      <c r="O10" s="4">
        <v>0</v>
      </c>
      <c r="P10" s="3"/>
      <c r="Q10" s="4">
        <v>3968</v>
      </c>
      <c r="R10" s="3"/>
      <c r="S10" s="4">
        <v>24925</v>
      </c>
      <c r="T10" s="3"/>
      <c r="U10" s="4">
        <v>73474651</v>
      </c>
      <c r="V10" s="3"/>
      <c r="W10" s="4">
        <v>98313930.719999999</v>
      </c>
      <c r="X10" s="3"/>
      <c r="Y10" s="3" t="s">
        <v>18</v>
      </c>
    </row>
    <row r="11" spans="1:25" ht="21" x14ac:dyDescent="0.55000000000000004">
      <c r="A11" s="2" t="s">
        <v>19</v>
      </c>
      <c r="C11" s="4">
        <v>43728</v>
      </c>
      <c r="D11" s="3"/>
      <c r="E11" s="4">
        <v>96290872</v>
      </c>
      <c r="F11" s="3"/>
      <c r="G11" s="4">
        <v>154310755.31999999</v>
      </c>
      <c r="H11" s="3"/>
      <c r="I11" s="4">
        <v>0</v>
      </c>
      <c r="J11" s="3"/>
      <c r="K11" s="4">
        <v>0</v>
      </c>
      <c r="L11" s="3"/>
      <c r="M11" s="4">
        <v>0</v>
      </c>
      <c r="N11" s="3"/>
      <c r="O11" s="4">
        <v>0</v>
      </c>
      <c r="P11" s="3"/>
      <c r="Q11" s="4">
        <v>43728</v>
      </c>
      <c r="R11" s="3"/>
      <c r="S11" s="4">
        <v>3010</v>
      </c>
      <c r="T11" s="3"/>
      <c r="U11" s="4">
        <v>96290872</v>
      </c>
      <c r="V11" s="3"/>
      <c r="W11" s="4">
        <v>130838133.384</v>
      </c>
      <c r="X11" s="3"/>
      <c r="Y11" s="3" t="s">
        <v>18</v>
      </c>
    </row>
    <row r="12" spans="1:25" ht="21" x14ac:dyDescent="0.55000000000000004">
      <c r="A12" s="2" t="s">
        <v>20</v>
      </c>
      <c r="C12" s="4">
        <v>1984</v>
      </c>
      <c r="D12" s="3"/>
      <c r="E12" s="4">
        <v>12510545</v>
      </c>
      <c r="F12" s="3"/>
      <c r="G12" s="4">
        <v>40749497.222400002</v>
      </c>
      <c r="H12" s="3"/>
      <c r="I12" s="4">
        <v>0</v>
      </c>
      <c r="J12" s="3"/>
      <c r="K12" s="4">
        <v>0</v>
      </c>
      <c r="L12" s="3"/>
      <c r="M12" s="4">
        <v>0</v>
      </c>
      <c r="N12" s="3"/>
      <c r="O12" s="4">
        <v>0</v>
      </c>
      <c r="P12" s="3"/>
      <c r="Q12" s="4">
        <v>1984</v>
      </c>
      <c r="R12" s="3"/>
      <c r="S12" s="4">
        <v>19876</v>
      </c>
      <c r="T12" s="3"/>
      <c r="U12" s="4">
        <v>12510545</v>
      </c>
      <c r="V12" s="3"/>
      <c r="W12" s="4">
        <v>39199351.795199998</v>
      </c>
      <c r="X12" s="3"/>
      <c r="Y12" s="3" t="s">
        <v>18</v>
      </c>
    </row>
    <row r="13" spans="1:25" ht="21" x14ac:dyDescent="0.55000000000000004">
      <c r="A13" s="2" t="s">
        <v>21</v>
      </c>
      <c r="C13" s="4">
        <v>4170</v>
      </c>
      <c r="D13" s="3"/>
      <c r="E13" s="4">
        <v>271895164</v>
      </c>
      <c r="F13" s="3"/>
      <c r="G13" s="4">
        <v>690866131.72950006</v>
      </c>
      <c r="H13" s="3"/>
      <c r="I13" s="4">
        <v>0</v>
      </c>
      <c r="J13" s="3"/>
      <c r="K13" s="4">
        <v>0</v>
      </c>
      <c r="L13" s="3"/>
      <c r="M13" s="4">
        <v>0</v>
      </c>
      <c r="N13" s="3"/>
      <c r="O13" s="4">
        <v>0</v>
      </c>
      <c r="P13" s="3"/>
      <c r="Q13" s="4">
        <v>4170</v>
      </c>
      <c r="R13" s="3"/>
      <c r="S13" s="4">
        <v>171910</v>
      </c>
      <c r="T13" s="3"/>
      <c r="U13" s="4">
        <v>271895164</v>
      </c>
      <c r="V13" s="3"/>
      <c r="W13" s="4">
        <v>712599355.03499997</v>
      </c>
      <c r="X13" s="3"/>
      <c r="Y13" s="3" t="s">
        <v>22</v>
      </c>
    </row>
    <row r="14" spans="1:25" ht="21" x14ac:dyDescent="0.55000000000000004">
      <c r="A14" s="2" t="s">
        <v>23</v>
      </c>
      <c r="C14" s="4">
        <v>2929830</v>
      </c>
      <c r="D14" s="3"/>
      <c r="E14" s="4">
        <v>12580690020</v>
      </c>
      <c r="F14" s="3"/>
      <c r="G14" s="4">
        <v>21525530007.496498</v>
      </c>
      <c r="H14" s="3"/>
      <c r="I14" s="4">
        <v>0</v>
      </c>
      <c r="J14" s="3"/>
      <c r="K14" s="4">
        <v>0</v>
      </c>
      <c r="L14" s="3"/>
      <c r="M14" s="4">
        <v>0</v>
      </c>
      <c r="N14" s="3"/>
      <c r="O14" s="4">
        <v>0</v>
      </c>
      <c r="P14" s="3"/>
      <c r="Q14" s="4">
        <v>2929830</v>
      </c>
      <c r="R14" s="3"/>
      <c r="S14" s="4">
        <v>8290</v>
      </c>
      <c r="T14" s="3"/>
      <c r="U14" s="4">
        <v>12580690020</v>
      </c>
      <c r="V14" s="3"/>
      <c r="W14" s="4">
        <v>24143775370.334999</v>
      </c>
      <c r="X14" s="3"/>
      <c r="Y14" s="3" t="s">
        <v>24</v>
      </c>
    </row>
    <row r="15" spans="1:25" ht="21" x14ac:dyDescent="0.55000000000000004">
      <c r="A15" s="2" t="s">
        <v>25</v>
      </c>
      <c r="C15" s="4">
        <v>65119</v>
      </c>
      <c r="D15" s="3"/>
      <c r="E15" s="4">
        <v>655822320</v>
      </c>
      <c r="F15" s="3"/>
      <c r="G15" s="4">
        <v>855297863.78534997</v>
      </c>
      <c r="H15" s="3"/>
      <c r="I15" s="4">
        <v>0</v>
      </c>
      <c r="J15" s="3"/>
      <c r="K15" s="4">
        <v>0</v>
      </c>
      <c r="L15" s="3"/>
      <c r="M15" s="4">
        <v>0</v>
      </c>
      <c r="N15" s="3"/>
      <c r="O15" s="4">
        <v>0</v>
      </c>
      <c r="P15" s="3"/>
      <c r="Q15" s="4">
        <v>65119</v>
      </c>
      <c r="R15" s="3"/>
      <c r="S15" s="4">
        <v>12437</v>
      </c>
      <c r="T15" s="3"/>
      <c r="U15" s="4">
        <v>655822320</v>
      </c>
      <c r="V15" s="3"/>
      <c r="W15" s="4">
        <v>805066187.23214996</v>
      </c>
      <c r="X15" s="3"/>
      <c r="Y15" s="3" t="s">
        <v>26</v>
      </c>
    </row>
    <row r="16" spans="1:25" ht="21" x14ac:dyDescent="0.55000000000000004">
      <c r="A16" s="2" t="s">
        <v>27</v>
      </c>
      <c r="C16" s="4">
        <v>1071084</v>
      </c>
      <c r="D16" s="3"/>
      <c r="E16" s="4">
        <v>23028234509</v>
      </c>
      <c r="F16" s="3"/>
      <c r="G16" s="4">
        <v>22401520496.208</v>
      </c>
      <c r="H16" s="3"/>
      <c r="I16" s="4">
        <v>0</v>
      </c>
      <c r="J16" s="3"/>
      <c r="K16" s="4">
        <v>0</v>
      </c>
      <c r="L16" s="3"/>
      <c r="M16" s="4">
        <v>0</v>
      </c>
      <c r="N16" s="3"/>
      <c r="O16" s="4">
        <v>0</v>
      </c>
      <c r="P16" s="3"/>
      <c r="Q16" s="4">
        <v>1071084</v>
      </c>
      <c r="R16" s="3"/>
      <c r="S16" s="4">
        <v>19260</v>
      </c>
      <c r="T16" s="3"/>
      <c r="U16" s="4">
        <v>23028234509</v>
      </c>
      <c r="V16" s="3"/>
      <c r="W16" s="4">
        <v>20506334826.852001</v>
      </c>
      <c r="X16" s="3"/>
      <c r="Y16" s="3" t="s">
        <v>28</v>
      </c>
    </row>
    <row r="17" spans="1:25" ht="21" x14ac:dyDescent="0.55000000000000004">
      <c r="A17" s="2" t="s">
        <v>29</v>
      </c>
      <c r="C17" s="4">
        <v>1000000</v>
      </c>
      <c r="D17" s="3"/>
      <c r="E17" s="4">
        <v>10571274808</v>
      </c>
      <c r="F17" s="3"/>
      <c r="G17" s="4">
        <v>16560873000</v>
      </c>
      <c r="H17" s="3"/>
      <c r="I17" s="4">
        <v>0</v>
      </c>
      <c r="J17" s="3"/>
      <c r="K17" s="4">
        <v>0</v>
      </c>
      <c r="L17" s="3"/>
      <c r="M17" s="4">
        <v>0</v>
      </c>
      <c r="N17" s="3"/>
      <c r="O17" s="4">
        <v>0</v>
      </c>
      <c r="P17" s="3"/>
      <c r="Q17" s="4">
        <v>1000000</v>
      </c>
      <c r="R17" s="3"/>
      <c r="S17" s="4">
        <v>14770</v>
      </c>
      <c r="T17" s="3"/>
      <c r="U17" s="4">
        <v>10571274808</v>
      </c>
      <c r="V17" s="3"/>
      <c r="W17" s="4">
        <v>14682118500</v>
      </c>
      <c r="X17" s="3"/>
      <c r="Y17" s="3" t="s">
        <v>30</v>
      </c>
    </row>
    <row r="18" spans="1:25" ht="21" x14ac:dyDescent="0.55000000000000004">
      <c r="A18" s="2" t="s">
        <v>31</v>
      </c>
      <c r="C18" s="4">
        <v>6742556</v>
      </c>
      <c r="D18" s="3"/>
      <c r="E18" s="4">
        <v>39575839493</v>
      </c>
      <c r="F18" s="3"/>
      <c r="G18" s="4">
        <v>74330035111.061996</v>
      </c>
      <c r="H18" s="3"/>
      <c r="I18" s="4">
        <v>0</v>
      </c>
      <c r="J18" s="3"/>
      <c r="K18" s="4">
        <v>0</v>
      </c>
      <c r="L18" s="3"/>
      <c r="M18" s="4">
        <v>0</v>
      </c>
      <c r="N18" s="3"/>
      <c r="O18" s="4">
        <v>0</v>
      </c>
      <c r="P18" s="3"/>
      <c r="Q18" s="4">
        <v>6742556</v>
      </c>
      <c r="R18" s="3"/>
      <c r="S18" s="4">
        <v>9290</v>
      </c>
      <c r="T18" s="3"/>
      <c r="U18" s="4">
        <v>39575839493</v>
      </c>
      <c r="V18" s="3"/>
      <c r="W18" s="4">
        <v>62265647085.821999</v>
      </c>
      <c r="X18" s="3"/>
      <c r="Y18" s="3" t="s">
        <v>32</v>
      </c>
    </row>
    <row r="19" spans="1:25" ht="21" x14ac:dyDescent="0.55000000000000004">
      <c r="A19" s="2" t="s">
        <v>33</v>
      </c>
      <c r="C19" s="4">
        <v>2200000</v>
      </c>
      <c r="D19" s="3"/>
      <c r="E19" s="4">
        <v>13425579233</v>
      </c>
      <c r="F19" s="3"/>
      <c r="G19" s="4">
        <v>11129184990</v>
      </c>
      <c r="H19" s="3"/>
      <c r="I19" s="4">
        <v>0</v>
      </c>
      <c r="J19" s="3"/>
      <c r="K19" s="4">
        <v>0</v>
      </c>
      <c r="L19" s="3"/>
      <c r="M19" s="4">
        <v>0</v>
      </c>
      <c r="N19" s="3"/>
      <c r="O19" s="4">
        <v>0</v>
      </c>
      <c r="P19" s="3"/>
      <c r="Q19" s="4">
        <v>2200000</v>
      </c>
      <c r="R19" s="3"/>
      <c r="S19" s="4">
        <v>4959</v>
      </c>
      <c r="T19" s="3"/>
      <c r="U19" s="4">
        <v>13425579233</v>
      </c>
      <c r="V19" s="3"/>
      <c r="W19" s="4">
        <v>10844886690</v>
      </c>
      <c r="X19" s="3"/>
      <c r="Y19" s="3" t="s">
        <v>34</v>
      </c>
    </row>
    <row r="20" spans="1:25" ht="21" x14ac:dyDescent="0.55000000000000004">
      <c r="A20" s="2" t="s">
        <v>35</v>
      </c>
      <c r="C20" s="4">
        <v>7000000</v>
      </c>
      <c r="D20" s="3"/>
      <c r="E20" s="4">
        <v>119172190010</v>
      </c>
      <c r="F20" s="3"/>
      <c r="G20" s="4">
        <v>99824489100</v>
      </c>
      <c r="H20" s="3"/>
      <c r="I20" s="4">
        <v>0</v>
      </c>
      <c r="J20" s="3"/>
      <c r="K20" s="4">
        <v>0</v>
      </c>
      <c r="L20" s="3"/>
      <c r="M20" s="4">
        <v>0</v>
      </c>
      <c r="N20" s="3"/>
      <c r="O20" s="4">
        <v>0</v>
      </c>
      <c r="P20" s="3"/>
      <c r="Q20" s="4">
        <v>7000000</v>
      </c>
      <c r="R20" s="3"/>
      <c r="S20" s="4">
        <v>13000</v>
      </c>
      <c r="T20" s="3"/>
      <c r="U20" s="4">
        <v>119172190010</v>
      </c>
      <c r="V20" s="3"/>
      <c r="W20" s="4">
        <v>90458550000</v>
      </c>
      <c r="X20" s="3"/>
      <c r="Y20" s="3" t="s">
        <v>36</v>
      </c>
    </row>
    <row r="21" spans="1:25" ht="21" x14ac:dyDescent="0.55000000000000004">
      <c r="A21" s="2" t="s">
        <v>37</v>
      </c>
      <c r="C21" s="4">
        <v>1500000</v>
      </c>
      <c r="D21" s="3"/>
      <c r="E21" s="4">
        <v>10251455362</v>
      </c>
      <c r="F21" s="3"/>
      <c r="G21" s="4">
        <v>28801604700</v>
      </c>
      <c r="H21" s="3"/>
      <c r="I21" s="4">
        <v>0</v>
      </c>
      <c r="J21" s="3"/>
      <c r="K21" s="4">
        <v>0</v>
      </c>
      <c r="L21" s="3"/>
      <c r="M21" s="4">
        <v>0</v>
      </c>
      <c r="N21" s="3"/>
      <c r="O21" s="4">
        <v>0</v>
      </c>
      <c r="P21" s="3"/>
      <c r="Q21" s="4">
        <v>1500000</v>
      </c>
      <c r="R21" s="3"/>
      <c r="S21" s="4">
        <v>15985</v>
      </c>
      <c r="T21" s="3"/>
      <c r="U21" s="4">
        <v>10251455362</v>
      </c>
      <c r="V21" s="3"/>
      <c r="W21" s="4">
        <v>23834833875</v>
      </c>
      <c r="X21" s="3"/>
      <c r="Y21" s="3" t="s">
        <v>24</v>
      </c>
    </row>
    <row r="22" spans="1:25" ht="21" x14ac:dyDescent="0.55000000000000004">
      <c r="A22" s="2" t="s">
        <v>38</v>
      </c>
      <c r="C22" s="4">
        <v>2000000</v>
      </c>
      <c r="D22" s="3"/>
      <c r="E22" s="4">
        <v>42198384388</v>
      </c>
      <c r="F22" s="3"/>
      <c r="G22" s="4">
        <v>36123777000</v>
      </c>
      <c r="H22" s="3"/>
      <c r="I22" s="4">
        <v>0</v>
      </c>
      <c r="J22" s="3"/>
      <c r="K22" s="4">
        <v>0</v>
      </c>
      <c r="L22" s="3"/>
      <c r="M22" s="4">
        <v>0</v>
      </c>
      <c r="N22" s="3"/>
      <c r="O22" s="4">
        <v>0</v>
      </c>
      <c r="P22" s="3"/>
      <c r="Q22" s="4">
        <v>2000000</v>
      </c>
      <c r="R22" s="3"/>
      <c r="S22" s="4">
        <v>18080</v>
      </c>
      <c r="T22" s="3"/>
      <c r="U22" s="4">
        <v>42198384388</v>
      </c>
      <c r="V22" s="3"/>
      <c r="W22" s="4">
        <v>35944848000</v>
      </c>
      <c r="X22" s="3"/>
      <c r="Y22" s="3" t="s">
        <v>39</v>
      </c>
    </row>
    <row r="23" spans="1:25" ht="21" x14ac:dyDescent="0.55000000000000004">
      <c r="A23" s="2" t="s">
        <v>40</v>
      </c>
      <c r="C23" s="4">
        <v>100000</v>
      </c>
      <c r="D23" s="3"/>
      <c r="E23" s="4">
        <v>14513479500</v>
      </c>
      <c r="F23" s="3"/>
      <c r="G23" s="4">
        <v>6628325400</v>
      </c>
      <c r="H23" s="3"/>
      <c r="I23" s="4">
        <v>0</v>
      </c>
      <c r="J23" s="3"/>
      <c r="K23" s="4">
        <v>0</v>
      </c>
      <c r="L23" s="3"/>
      <c r="M23" s="4">
        <v>0</v>
      </c>
      <c r="N23" s="3"/>
      <c r="O23" s="4">
        <v>0</v>
      </c>
      <c r="P23" s="3"/>
      <c r="Q23" s="4">
        <v>100000</v>
      </c>
      <c r="R23" s="3"/>
      <c r="S23" s="4">
        <v>61050</v>
      </c>
      <c r="T23" s="3"/>
      <c r="U23" s="4">
        <v>14513479500</v>
      </c>
      <c r="V23" s="3"/>
      <c r="W23" s="4">
        <v>6068675250</v>
      </c>
      <c r="X23" s="3"/>
      <c r="Y23" s="3" t="s">
        <v>41</v>
      </c>
    </row>
    <row r="24" spans="1:25" ht="21" x14ac:dyDescent="0.55000000000000004">
      <c r="A24" s="2" t="s">
        <v>42</v>
      </c>
      <c r="C24" s="4">
        <v>500000</v>
      </c>
      <c r="D24" s="3"/>
      <c r="E24" s="4">
        <v>7021509729</v>
      </c>
      <c r="F24" s="3"/>
      <c r="G24" s="4">
        <v>3628282500</v>
      </c>
      <c r="H24" s="3"/>
      <c r="I24" s="4">
        <v>0</v>
      </c>
      <c r="J24" s="3"/>
      <c r="K24" s="4">
        <v>0</v>
      </c>
      <c r="L24" s="3"/>
      <c r="M24" s="4">
        <v>0</v>
      </c>
      <c r="N24" s="3"/>
      <c r="O24" s="4">
        <v>0</v>
      </c>
      <c r="P24" s="3"/>
      <c r="Q24" s="4">
        <v>500000</v>
      </c>
      <c r="R24" s="3"/>
      <c r="S24" s="4">
        <v>6420</v>
      </c>
      <c r="T24" s="3"/>
      <c r="U24" s="4">
        <v>7021509729</v>
      </c>
      <c r="V24" s="3"/>
      <c r="W24" s="4">
        <v>3190900500</v>
      </c>
      <c r="X24" s="3"/>
      <c r="Y24" s="3" t="s">
        <v>43</v>
      </c>
    </row>
    <row r="25" spans="1:25" ht="21" x14ac:dyDescent="0.55000000000000004">
      <c r="A25" s="2" t="s">
        <v>44</v>
      </c>
      <c r="C25" s="4">
        <v>992</v>
      </c>
      <c r="D25" s="3"/>
      <c r="E25" s="4">
        <v>20850911</v>
      </c>
      <c r="F25" s="3"/>
      <c r="G25" s="4">
        <v>47661055.300800003</v>
      </c>
      <c r="H25" s="3"/>
      <c r="I25" s="4">
        <v>0</v>
      </c>
      <c r="J25" s="3"/>
      <c r="K25" s="4">
        <v>0</v>
      </c>
      <c r="L25" s="3"/>
      <c r="M25" s="4">
        <v>0</v>
      </c>
      <c r="N25" s="3"/>
      <c r="O25" s="4">
        <v>0</v>
      </c>
      <c r="P25" s="3"/>
      <c r="Q25" s="4">
        <v>992</v>
      </c>
      <c r="R25" s="3"/>
      <c r="S25" s="4">
        <v>37038</v>
      </c>
      <c r="T25" s="3"/>
      <c r="U25" s="4">
        <v>20850911</v>
      </c>
      <c r="V25" s="3"/>
      <c r="W25" s="4">
        <v>36521792</v>
      </c>
      <c r="X25" s="3"/>
      <c r="Y25" s="3" t="s">
        <v>18</v>
      </c>
    </row>
    <row r="26" spans="1:25" ht="19.5" thickBot="1" x14ac:dyDescent="0.5">
      <c r="C26" s="5">
        <f>SUM(C9:C25)</f>
        <v>45163431</v>
      </c>
      <c r="D26" s="3"/>
      <c r="E26" s="5">
        <f>SUM(E9:E25)</f>
        <v>417112436427</v>
      </c>
      <c r="F26" s="3"/>
      <c r="G26" s="5">
        <f>SUM(G9:G25)</f>
        <v>428993839974.48615</v>
      </c>
      <c r="H26" s="3"/>
      <c r="I26" s="5">
        <v>0</v>
      </c>
      <c r="J26" s="3"/>
      <c r="K26" s="5">
        <v>0</v>
      </c>
      <c r="L26" s="3"/>
      <c r="M26" s="5">
        <v>0</v>
      </c>
      <c r="N26" s="3"/>
      <c r="O26" s="5">
        <v>0</v>
      </c>
      <c r="P26" s="3"/>
      <c r="Q26" s="5">
        <f>SUM(Q9:Q25)</f>
        <v>45163431</v>
      </c>
      <c r="R26" s="3"/>
      <c r="S26" s="5">
        <f>SUM(S9:S25)</f>
        <v>445590</v>
      </c>
      <c r="T26" s="3"/>
      <c r="U26" s="5">
        <f>SUM(U9:U25)</f>
        <v>417112436427</v>
      </c>
      <c r="V26" s="3"/>
      <c r="W26" s="5">
        <f>SUM(W9:W25)</f>
        <v>398933598848.17529</v>
      </c>
      <c r="X26" s="3"/>
      <c r="Y26" s="3"/>
    </row>
    <row r="27" spans="1:25" ht="19.5" thickTop="1" x14ac:dyDescent="0.4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4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4"/>
      <c r="X28" s="3"/>
      <c r="Y28" s="3"/>
    </row>
    <row r="29" spans="1:25" x14ac:dyDescent="0.4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4"/>
      <c r="V29" s="3"/>
      <c r="W29" s="4"/>
      <c r="X29" s="3"/>
      <c r="Y29" s="3"/>
    </row>
    <row r="30" spans="1:25" x14ac:dyDescent="0.4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4"/>
      <c r="X30" s="3"/>
      <c r="Y30" s="3"/>
    </row>
    <row r="31" spans="1:25" x14ac:dyDescent="0.4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4"/>
      <c r="X31" s="3"/>
      <c r="Y31" s="3"/>
    </row>
    <row r="32" spans="1:25" x14ac:dyDescent="0.4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4"/>
      <c r="X32" s="3"/>
      <c r="Y32" s="3"/>
    </row>
    <row r="33" spans="3:25" x14ac:dyDescent="0.45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4"/>
      <c r="X33" s="3"/>
      <c r="Y33" s="3"/>
    </row>
    <row r="34" spans="3:25" x14ac:dyDescent="0.45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4"/>
      <c r="X34" s="3"/>
      <c r="Y34" s="3"/>
    </row>
    <row r="35" spans="3:25" x14ac:dyDescent="0.4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4"/>
      <c r="X35" s="3"/>
      <c r="Y35" s="3"/>
    </row>
    <row r="36" spans="3:25" x14ac:dyDescent="0.4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4"/>
      <c r="X36" s="3"/>
      <c r="Y36" s="3"/>
    </row>
    <row r="37" spans="3:25" x14ac:dyDescent="0.4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4"/>
      <c r="X37" s="3"/>
      <c r="Y37" s="3"/>
    </row>
    <row r="38" spans="3:25" x14ac:dyDescent="0.4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4"/>
      <c r="X38" s="3"/>
      <c r="Y38" s="3"/>
    </row>
    <row r="39" spans="3:25" x14ac:dyDescent="0.4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4"/>
      <c r="X39" s="3"/>
      <c r="Y39" s="3"/>
    </row>
    <row r="40" spans="3:25" x14ac:dyDescent="0.45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3:25" x14ac:dyDescent="0.45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3:25" x14ac:dyDescent="0.4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3:25" x14ac:dyDescent="0.45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3:25" x14ac:dyDescent="0.4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3:25" x14ac:dyDescent="0.45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3:25" x14ac:dyDescent="0.45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3:25" x14ac:dyDescent="0.45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3:25" x14ac:dyDescent="0.45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3:25" x14ac:dyDescent="0.45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3:25" x14ac:dyDescent="0.45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3:25" x14ac:dyDescent="0.45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3:25" x14ac:dyDescent="0.45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3:25" x14ac:dyDescent="0.45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3:25" x14ac:dyDescent="0.4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3:25" x14ac:dyDescent="0.4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3:25" x14ac:dyDescent="0.4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3:25" x14ac:dyDescent="0.4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3:25" x14ac:dyDescent="0.4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3:25" x14ac:dyDescent="0.4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3:25" x14ac:dyDescent="0.45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3:25" x14ac:dyDescent="0.45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3:25" x14ac:dyDescent="0.4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3:25" x14ac:dyDescent="0.45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3:25" x14ac:dyDescent="0.45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3:25" x14ac:dyDescent="0.45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3:25" x14ac:dyDescent="0.45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3:25" x14ac:dyDescent="0.45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3:25" x14ac:dyDescent="0.45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3:25" x14ac:dyDescent="0.4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3:25" x14ac:dyDescent="0.4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3:25" x14ac:dyDescent="0.4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3:25" x14ac:dyDescent="0.45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3:25" x14ac:dyDescent="0.45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3:25" x14ac:dyDescent="0.45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3:25" x14ac:dyDescent="0.45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3:25" x14ac:dyDescent="0.45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3:25" x14ac:dyDescent="0.45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3:25" x14ac:dyDescent="0.45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3:25" x14ac:dyDescent="0.45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3:25" x14ac:dyDescent="0.45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3:25" x14ac:dyDescent="0.45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3:25" x14ac:dyDescent="0.45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3:25" x14ac:dyDescent="0.45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3:25" x14ac:dyDescent="0.45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3:25" x14ac:dyDescent="0.45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3:25" x14ac:dyDescent="0.45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3:25" x14ac:dyDescent="0.45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3:25" x14ac:dyDescent="0.45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3:25" x14ac:dyDescent="0.45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3:25" x14ac:dyDescent="0.45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3:25" x14ac:dyDescent="0.45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3:25" x14ac:dyDescent="0.45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3:25" x14ac:dyDescent="0.45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3:25" x14ac:dyDescent="0.45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3:25" x14ac:dyDescent="0.45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3:25" x14ac:dyDescent="0.45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3:25" x14ac:dyDescent="0.45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3:25" x14ac:dyDescent="0.45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3:25" x14ac:dyDescent="0.45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3:25" x14ac:dyDescent="0.45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3:25" x14ac:dyDescent="0.45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3:25" x14ac:dyDescent="0.45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3:25" x14ac:dyDescent="0.45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3:25" x14ac:dyDescent="0.45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3:25" x14ac:dyDescent="0.45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3:25" x14ac:dyDescent="0.45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3:25" x14ac:dyDescent="0.45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3:25" x14ac:dyDescent="0.45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3:25" x14ac:dyDescent="0.45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3:25" x14ac:dyDescent="0.45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3:25" x14ac:dyDescent="0.45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3:25" x14ac:dyDescent="0.45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3:25" x14ac:dyDescent="0.45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3:25" x14ac:dyDescent="0.45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3:25" x14ac:dyDescent="0.45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3:25" x14ac:dyDescent="0.45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3:25" x14ac:dyDescent="0.45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3:25" x14ac:dyDescent="0.45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3:25" x14ac:dyDescent="0.45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3:25" x14ac:dyDescent="0.45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3:25" x14ac:dyDescent="0.45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3:25" x14ac:dyDescent="0.45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3:25" x14ac:dyDescent="0.45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3:25" x14ac:dyDescent="0.45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3:25" x14ac:dyDescent="0.45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3:25" x14ac:dyDescent="0.45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3:25" x14ac:dyDescent="0.45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3:25" x14ac:dyDescent="0.45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3:25" x14ac:dyDescent="0.45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3:25" x14ac:dyDescent="0.45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3:25" x14ac:dyDescent="0.45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3:25" x14ac:dyDescent="0.45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3:25" x14ac:dyDescent="0.45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3:25" x14ac:dyDescent="0.45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3:25" x14ac:dyDescent="0.45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3:25" x14ac:dyDescent="0.45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3:25" x14ac:dyDescent="0.45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3:25" x14ac:dyDescent="0.45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3:25" x14ac:dyDescent="0.45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3:25" x14ac:dyDescent="0.45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3:25" x14ac:dyDescent="0.45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3:25" x14ac:dyDescent="0.45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3:25" x14ac:dyDescent="0.45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3:25" x14ac:dyDescent="0.45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3:25" x14ac:dyDescent="0.45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3:25" x14ac:dyDescent="0.45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3:25" x14ac:dyDescent="0.45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3:25" x14ac:dyDescent="0.45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3:25" x14ac:dyDescent="0.45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3:25" x14ac:dyDescent="0.45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3:25" x14ac:dyDescent="0.45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3:25" x14ac:dyDescent="0.45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3:25" x14ac:dyDescent="0.45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3:25" x14ac:dyDescent="0.45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3:25" x14ac:dyDescent="0.45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3:25" x14ac:dyDescent="0.45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3:25" x14ac:dyDescent="0.45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3:25" x14ac:dyDescent="0.45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3:25" x14ac:dyDescent="0.45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3:25" x14ac:dyDescent="0.45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3:25" x14ac:dyDescent="0.45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3:25" x14ac:dyDescent="0.45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0"/>
  <sheetViews>
    <sheetView rightToLeft="1" workbookViewId="0">
      <selection activeCell="O19" sqref="O19"/>
    </sheetView>
  </sheetViews>
  <sheetFormatPr defaultRowHeight="18.75" x14ac:dyDescent="0.45"/>
  <cols>
    <col min="1" max="1" width="31.2851562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22.7109375" style="3" bestFit="1" customWidth="1"/>
    <col min="6" max="6" width="1" style="3" customWidth="1"/>
    <col min="7" max="7" width="16.28515625" style="3" bestFit="1" customWidth="1"/>
    <col min="8" max="8" width="1" style="3" customWidth="1"/>
    <col min="9" max="9" width="15" style="3" bestFit="1" customWidth="1"/>
    <col min="10" max="10" width="1" style="3" customWidth="1"/>
    <col min="11" max="11" width="21.28515625" style="3" bestFit="1" customWidth="1"/>
    <col min="12" max="12" width="1" style="3" customWidth="1"/>
    <col min="13" max="13" width="22.7109375" style="3" bestFit="1" customWidth="1"/>
    <col min="14" max="14" width="1" style="3" customWidth="1"/>
    <col min="15" max="15" width="16.28515625" style="3" bestFit="1" customWidth="1"/>
    <col min="16" max="16" width="1" style="3" customWidth="1"/>
    <col min="17" max="17" width="16.1406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155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4" t="s">
        <v>159</v>
      </c>
      <c r="C6" s="12" t="s">
        <v>157</v>
      </c>
      <c r="D6" s="12" t="s">
        <v>157</v>
      </c>
      <c r="E6" s="12" t="s">
        <v>157</v>
      </c>
      <c r="F6" s="12" t="s">
        <v>157</v>
      </c>
      <c r="G6" s="12" t="s">
        <v>157</v>
      </c>
      <c r="H6" s="12" t="s">
        <v>157</v>
      </c>
      <c r="I6" s="12" t="s">
        <v>157</v>
      </c>
      <c r="K6" s="12" t="s">
        <v>158</v>
      </c>
      <c r="L6" s="12" t="s">
        <v>158</v>
      </c>
      <c r="M6" s="12" t="s">
        <v>158</v>
      </c>
      <c r="N6" s="12" t="s">
        <v>158</v>
      </c>
      <c r="O6" s="12" t="s">
        <v>158</v>
      </c>
      <c r="P6" s="12" t="s">
        <v>158</v>
      </c>
      <c r="Q6" s="12" t="s">
        <v>158</v>
      </c>
    </row>
    <row r="7" spans="1:17" ht="30" x14ac:dyDescent="0.45">
      <c r="A7" s="12" t="s">
        <v>159</v>
      </c>
      <c r="C7" s="12" t="s">
        <v>237</v>
      </c>
      <c r="E7" s="12" t="s">
        <v>203</v>
      </c>
      <c r="G7" s="12" t="s">
        <v>204</v>
      </c>
      <c r="I7" s="12" t="s">
        <v>238</v>
      </c>
      <c r="K7" s="12" t="s">
        <v>237</v>
      </c>
      <c r="M7" s="12" t="s">
        <v>203</v>
      </c>
      <c r="O7" s="12" t="s">
        <v>204</v>
      </c>
      <c r="Q7" s="12" t="s">
        <v>238</v>
      </c>
    </row>
    <row r="8" spans="1:17" ht="21" x14ac:dyDescent="0.55000000000000004">
      <c r="A8" s="7" t="s">
        <v>91</v>
      </c>
      <c r="C8" s="4">
        <v>5268033750</v>
      </c>
      <c r="E8" s="4">
        <v>0</v>
      </c>
      <c r="G8" s="4">
        <v>0</v>
      </c>
      <c r="I8" s="4">
        <v>5268033750</v>
      </c>
      <c r="K8" s="4">
        <v>58528231689</v>
      </c>
      <c r="M8" s="4">
        <v>10398352639</v>
      </c>
      <c r="O8" s="4">
        <v>-61955050</v>
      </c>
      <c r="Q8" s="4">
        <v>68864629278</v>
      </c>
    </row>
    <row r="9" spans="1:17" ht="21" x14ac:dyDescent="0.55000000000000004">
      <c r="A9" s="7" t="s">
        <v>103</v>
      </c>
      <c r="C9" s="4">
        <v>10589149474</v>
      </c>
      <c r="E9" s="4">
        <v>0</v>
      </c>
      <c r="G9" s="4">
        <v>0</v>
      </c>
      <c r="I9" s="4">
        <v>10589149474</v>
      </c>
      <c r="K9" s="4">
        <v>118213759510</v>
      </c>
      <c r="M9" s="4">
        <v>39116378143</v>
      </c>
      <c r="O9" s="4">
        <v>23682820</v>
      </c>
      <c r="Q9" s="4">
        <v>157353820473</v>
      </c>
    </row>
    <row r="10" spans="1:17" ht="21" x14ac:dyDescent="0.55000000000000004">
      <c r="A10" s="7" t="s">
        <v>87</v>
      </c>
      <c r="C10" s="4">
        <v>1446636769</v>
      </c>
      <c r="E10" s="4">
        <v>-1871860663</v>
      </c>
      <c r="G10" s="4">
        <v>0</v>
      </c>
      <c r="I10" s="4">
        <v>-425223894</v>
      </c>
      <c r="K10" s="4">
        <v>15876068097</v>
      </c>
      <c r="M10" s="4">
        <v>8296638849</v>
      </c>
      <c r="O10" s="4">
        <v>0</v>
      </c>
      <c r="Q10" s="4">
        <v>24172706946</v>
      </c>
    </row>
    <row r="11" spans="1:17" ht="21" x14ac:dyDescent="0.55000000000000004">
      <c r="A11" s="7" t="s">
        <v>54</v>
      </c>
      <c r="C11" s="4">
        <v>2239938301</v>
      </c>
      <c r="E11" s="4">
        <v>108392830</v>
      </c>
      <c r="G11" s="4">
        <v>0</v>
      </c>
      <c r="I11" s="4">
        <v>2348331131</v>
      </c>
      <c r="K11" s="4">
        <v>15619909418</v>
      </c>
      <c r="M11" s="4">
        <v>-18397109322</v>
      </c>
      <c r="O11" s="4">
        <v>0</v>
      </c>
      <c r="Q11" s="4">
        <v>-2777199904</v>
      </c>
    </row>
    <row r="12" spans="1:17" ht="21" x14ac:dyDescent="0.55000000000000004">
      <c r="A12" s="7" t="s">
        <v>83</v>
      </c>
      <c r="C12" s="4">
        <v>14937503985</v>
      </c>
      <c r="E12" s="4">
        <v>12431657354</v>
      </c>
      <c r="G12" s="4">
        <v>0</v>
      </c>
      <c r="I12" s="4">
        <v>27369161339</v>
      </c>
      <c r="K12" s="4">
        <v>54993918926</v>
      </c>
      <c r="M12" s="4">
        <v>-34040024583</v>
      </c>
      <c r="O12" s="4">
        <v>0</v>
      </c>
      <c r="Q12" s="4">
        <v>20953894343</v>
      </c>
    </row>
    <row r="13" spans="1:17" ht="21" x14ac:dyDescent="0.55000000000000004">
      <c r="A13" s="7" t="s">
        <v>95</v>
      </c>
      <c r="C13" s="4">
        <v>11793633</v>
      </c>
      <c r="E13" s="4">
        <v>33462413</v>
      </c>
      <c r="G13" s="4">
        <v>0</v>
      </c>
      <c r="I13" s="4">
        <v>45256046</v>
      </c>
      <c r="K13" s="4">
        <v>11793633</v>
      </c>
      <c r="M13" s="4">
        <v>33462413</v>
      </c>
      <c r="O13" s="4">
        <v>0</v>
      </c>
      <c r="Q13" s="4">
        <v>45256046</v>
      </c>
    </row>
    <row r="14" spans="1:17" ht="21" x14ac:dyDescent="0.55000000000000004">
      <c r="A14" s="7" t="s">
        <v>63</v>
      </c>
      <c r="C14" s="4">
        <v>0</v>
      </c>
      <c r="E14" s="4">
        <v>329290306</v>
      </c>
      <c r="G14" s="4">
        <v>0</v>
      </c>
      <c r="I14" s="4">
        <v>329290306</v>
      </c>
      <c r="K14" s="4">
        <v>0</v>
      </c>
      <c r="M14" s="4">
        <v>916911405</v>
      </c>
      <c r="O14" s="4">
        <v>0</v>
      </c>
      <c r="Q14" s="4">
        <v>916911405</v>
      </c>
    </row>
    <row r="15" spans="1:17" ht="21" x14ac:dyDescent="0.55000000000000004">
      <c r="A15" s="7" t="s">
        <v>59</v>
      </c>
      <c r="C15" s="4">
        <v>0</v>
      </c>
      <c r="E15" s="4">
        <v>196836957</v>
      </c>
      <c r="G15" s="4">
        <v>0</v>
      </c>
      <c r="I15" s="4">
        <v>196836957</v>
      </c>
      <c r="K15" s="4">
        <v>0</v>
      </c>
      <c r="M15" s="4">
        <v>643621787</v>
      </c>
      <c r="O15" s="4">
        <v>0</v>
      </c>
      <c r="Q15" s="4">
        <v>643621787</v>
      </c>
    </row>
    <row r="16" spans="1:17" ht="21" x14ac:dyDescent="0.55000000000000004">
      <c r="A16" s="7" t="s">
        <v>67</v>
      </c>
      <c r="C16" s="4">
        <v>0</v>
      </c>
      <c r="E16" s="4">
        <v>153154040</v>
      </c>
      <c r="G16" s="4">
        <v>0</v>
      </c>
      <c r="I16" s="4">
        <v>153154040</v>
      </c>
      <c r="K16" s="4">
        <v>0</v>
      </c>
      <c r="M16" s="4">
        <v>704188474</v>
      </c>
      <c r="O16" s="4">
        <v>0</v>
      </c>
      <c r="Q16" s="4">
        <v>704188474</v>
      </c>
    </row>
    <row r="17" spans="1:17" ht="21" x14ac:dyDescent="0.55000000000000004">
      <c r="A17" s="7" t="s">
        <v>71</v>
      </c>
      <c r="C17" s="4">
        <v>0</v>
      </c>
      <c r="E17" s="4">
        <v>-152182286</v>
      </c>
      <c r="G17" s="4">
        <v>0</v>
      </c>
      <c r="I17" s="4">
        <v>-152182286</v>
      </c>
      <c r="K17" s="4">
        <v>0</v>
      </c>
      <c r="M17" s="4">
        <v>-940405628</v>
      </c>
      <c r="O17" s="4">
        <v>0</v>
      </c>
      <c r="Q17" s="4">
        <v>-940405628</v>
      </c>
    </row>
    <row r="18" spans="1:17" ht="21" x14ac:dyDescent="0.55000000000000004">
      <c r="A18" s="7" t="s">
        <v>75</v>
      </c>
      <c r="C18" s="4">
        <v>0</v>
      </c>
      <c r="E18" s="4">
        <v>-491186748</v>
      </c>
      <c r="G18" s="4">
        <v>0</v>
      </c>
      <c r="I18" s="4">
        <v>-491186748</v>
      </c>
      <c r="K18" s="4">
        <v>0</v>
      </c>
      <c r="M18" s="4">
        <v>-543729105</v>
      </c>
      <c r="O18" s="4">
        <v>0</v>
      </c>
      <c r="Q18" s="4">
        <v>-543729105</v>
      </c>
    </row>
    <row r="19" spans="1:17" ht="19.5" thickBot="1" x14ac:dyDescent="0.5">
      <c r="C19" s="5">
        <f>SUM(C8:C18)</f>
        <v>34493055912</v>
      </c>
      <c r="E19" s="5">
        <f>SUM(E8:E18)</f>
        <v>10737564203</v>
      </c>
      <c r="G19" s="5">
        <f>SUM(G8:G18)</f>
        <v>0</v>
      </c>
      <c r="I19" s="5">
        <f>SUM(I8:I18)</f>
        <v>45230620115</v>
      </c>
      <c r="K19" s="5">
        <f>SUM(K8:K18)</f>
        <v>263243681273</v>
      </c>
      <c r="M19" s="5">
        <f>SUM(M8:M18)</f>
        <v>6188285072</v>
      </c>
      <c r="O19" s="5">
        <f>SUM(O8:O18)</f>
        <v>-38272230</v>
      </c>
      <c r="Q19" s="5">
        <f>SUM(Q8:Q18)</f>
        <v>269393694115</v>
      </c>
    </row>
    <row r="20" spans="1:17" ht="19.5" thickTop="1" x14ac:dyDescent="0.45"/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25"/>
  <sheetViews>
    <sheetView rightToLeft="1" topLeftCell="A4" workbookViewId="0">
      <selection activeCell="H24" sqref="H24"/>
    </sheetView>
  </sheetViews>
  <sheetFormatPr defaultRowHeight="18.75" x14ac:dyDescent="0.45"/>
  <cols>
    <col min="1" max="1" width="23.85546875" style="3" bestFit="1" customWidth="1"/>
    <col min="2" max="2" width="1" style="3" customWidth="1"/>
    <col min="3" max="3" width="21" style="3" bestFit="1" customWidth="1"/>
    <col min="4" max="4" width="1" style="3" customWidth="1"/>
    <col min="5" max="5" width="41.140625" style="3" bestFit="1" customWidth="1"/>
    <col min="6" max="7" width="1" style="3" customWidth="1"/>
    <col min="8" max="8" width="41.140625" style="3" bestFit="1" customWidth="1"/>
    <col min="9" max="10" width="1" style="3" customWidth="1"/>
    <col min="11" max="11" width="9.140625" style="3" customWidth="1"/>
    <col min="12" max="16384" width="9.140625" style="3"/>
  </cols>
  <sheetData>
    <row r="2" spans="1: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9" ht="30" x14ac:dyDescent="0.45">
      <c r="A3" s="13" t="s">
        <v>155</v>
      </c>
      <c r="B3" s="13"/>
      <c r="C3" s="13"/>
      <c r="D3" s="13"/>
      <c r="E3" s="13"/>
      <c r="F3" s="13"/>
      <c r="G3" s="13"/>
      <c r="H3" s="13"/>
      <c r="I3" s="13"/>
    </row>
    <row r="4" spans="1: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</row>
    <row r="6" spans="1:9" ht="30" x14ac:dyDescent="0.45">
      <c r="A6" s="12" t="s">
        <v>239</v>
      </c>
      <c r="B6" s="12" t="s">
        <v>239</v>
      </c>
      <c r="C6" s="12" t="s">
        <v>239</v>
      </c>
      <c r="E6" s="12" t="s">
        <v>157</v>
      </c>
      <c r="F6" s="12" t="s">
        <v>157</v>
      </c>
      <c r="H6" s="12" t="s">
        <v>158</v>
      </c>
      <c r="I6" s="12" t="s">
        <v>158</v>
      </c>
    </row>
    <row r="7" spans="1:9" ht="30" x14ac:dyDescent="0.45">
      <c r="A7" s="12" t="s">
        <v>240</v>
      </c>
      <c r="C7" s="12" t="s">
        <v>110</v>
      </c>
      <c r="E7" s="12" t="s">
        <v>241</v>
      </c>
      <c r="H7" s="12" t="s">
        <v>241</v>
      </c>
    </row>
    <row r="8" spans="1:9" ht="21" x14ac:dyDescent="0.55000000000000004">
      <c r="A8" s="7" t="s">
        <v>116</v>
      </c>
      <c r="C8" s="3" t="s">
        <v>117</v>
      </c>
      <c r="E8" s="4">
        <v>7397</v>
      </c>
      <c r="H8" s="4">
        <v>1560694964</v>
      </c>
    </row>
    <row r="9" spans="1:9" ht="21" x14ac:dyDescent="0.55000000000000004">
      <c r="A9" s="7" t="s">
        <v>128</v>
      </c>
      <c r="C9" s="3" t="s">
        <v>129</v>
      </c>
      <c r="E9" s="4">
        <v>206646034</v>
      </c>
      <c r="H9" s="4">
        <v>6837196636</v>
      </c>
    </row>
    <row r="10" spans="1:9" ht="21" x14ac:dyDescent="0.55000000000000004">
      <c r="A10" s="7" t="s">
        <v>128</v>
      </c>
      <c r="C10" s="3" t="s">
        <v>242</v>
      </c>
      <c r="E10" s="4">
        <v>0</v>
      </c>
      <c r="H10" s="4">
        <v>6719110638</v>
      </c>
    </row>
    <row r="11" spans="1:9" ht="21" x14ac:dyDescent="0.55000000000000004">
      <c r="A11" s="7" t="s">
        <v>131</v>
      </c>
      <c r="C11" s="3" t="s">
        <v>132</v>
      </c>
      <c r="E11" s="4">
        <v>67122060</v>
      </c>
      <c r="H11" s="4">
        <v>4242554314</v>
      </c>
    </row>
    <row r="12" spans="1:9" ht="21" x14ac:dyDescent="0.55000000000000004">
      <c r="A12" s="7" t="s">
        <v>128</v>
      </c>
      <c r="C12" s="3" t="s">
        <v>243</v>
      </c>
      <c r="E12" s="4">
        <v>0</v>
      </c>
      <c r="H12" s="4">
        <v>3128317953</v>
      </c>
    </row>
    <row r="13" spans="1:9" ht="21" x14ac:dyDescent="0.55000000000000004">
      <c r="A13" s="7" t="s">
        <v>128</v>
      </c>
      <c r="C13" s="3" t="s">
        <v>134</v>
      </c>
      <c r="E13" s="4">
        <v>-11737438</v>
      </c>
      <c r="H13" s="4">
        <v>6667624738</v>
      </c>
    </row>
    <row r="14" spans="1:9" ht="21" x14ac:dyDescent="0.55000000000000004">
      <c r="A14" s="7" t="s">
        <v>131</v>
      </c>
      <c r="C14" s="3" t="s">
        <v>136</v>
      </c>
      <c r="E14" s="4">
        <v>1150684932</v>
      </c>
      <c r="H14" s="4">
        <v>12849315059</v>
      </c>
    </row>
    <row r="15" spans="1:9" ht="21" x14ac:dyDescent="0.55000000000000004">
      <c r="A15" s="7" t="s">
        <v>131</v>
      </c>
      <c r="C15" s="3" t="s">
        <v>138</v>
      </c>
      <c r="E15" s="4">
        <v>1150684932</v>
      </c>
      <c r="H15" s="4">
        <v>12849315059</v>
      </c>
    </row>
    <row r="16" spans="1:9" ht="21" x14ac:dyDescent="0.55000000000000004">
      <c r="A16" s="7" t="s">
        <v>139</v>
      </c>
      <c r="C16" s="3" t="s">
        <v>140</v>
      </c>
      <c r="E16" s="4">
        <v>8197</v>
      </c>
      <c r="H16" s="4">
        <v>544099399</v>
      </c>
    </row>
    <row r="17" spans="1:8" ht="21" x14ac:dyDescent="0.55000000000000004">
      <c r="A17" s="7" t="s">
        <v>139</v>
      </c>
      <c r="C17" s="3" t="s">
        <v>142</v>
      </c>
      <c r="E17" s="4">
        <v>10027397250</v>
      </c>
      <c r="H17" s="4">
        <v>110498629996</v>
      </c>
    </row>
    <row r="18" spans="1:8" ht="21" x14ac:dyDescent="0.55000000000000004">
      <c r="A18" s="7" t="s">
        <v>144</v>
      </c>
      <c r="C18" s="3" t="s">
        <v>145</v>
      </c>
      <c r="E18" s="4">
        <v>8219</v>
      </c>
      <c r="H18" s="4">
        <v>103987593</v>
      </c>
    </row>
    <row r="19" spans="1:8" ht="21" x14ac:dyDescent="0.55000000000000004">
      <c r="A19" s="7" t="s">
        <v>144</v>
      </c>
      <c r="C19" s="3" t="s">
        <v>244</v>
      </c>
      <c r="E19" s="4">
        <v>0</v>
      </c>
      <c r="H19" s="4">
        <v>25616438354</v>
      </c>
    </row>
    <row r="20" spans="1:8" ht="21" x14ac:dyDescent="0.55000000000000004">
      <c r="A20" s="7" t="s">
        <v>147</v>
      </c>
      <c r="C20" s="3" t="s">
        <v>148</v>
      </c>
      <c r="E20" s="4">
        <v>0</v>
      </c>
      <c r="H20" s="4">
        <v>863730469</v>
      </c>
    </row>
    <row r="21" spans="1:8" ht="21" x14ac:dyDescent="0.55000000000000004">
      <c r="A21" s="7" t="s">
        <v>147</v>
      </c>
      <c r="C21" s="3" t="s">
        <v>149</v>
      </c>
      <c r="E21" s="4">
        <v>2012176722</v>
      </c>
      <c r="H21" s="4">
        <v>102389518678</v>
      </c>
    </row>
    <row r="22" spans="1:8" ht="21" x14ac:dyDescent="0.55000000000000004">
      <c r="A22" s="7" t="s">
        <v>144</v>
      </c>
      <c r="C22" s="3" t="s">
        <v>150</v>
      </c>
      <c r="E22" s="4">
        <v>10094958900</v>
      </c>
      <c r="H22" s="4">
        <v>86389397230</v>
      </c>
    </row>
    <row r="23" spans="1:8" ht="21" x14ac:dyDescent="0.55000000000000004">
      <c r="A23" s="7" t="s">
        <v>131</v>
      </c>
      <c r="C23" s="3" t="s">
        <v>152</v>
      </c>
      <c r="E23" s="4">
        <v>7047616484</v>
      </c>
      <c r="H23" s="4">
        <v>24780328754</v>
      </c>
    </row>
    <row r="24" spans="1:8" ht="19.5" thickBot="1" x14ac:dyDescent="0.5">
      <c r="E24" s="5">
        <f>SUM(E8:E23)</f>
        <v>31745573689</v>
      </c>
      <c r="H24" s="5">
        <f>SUM(H8:H23)</f>
        <v>406040259834</v>
      </c>
    </row>
    <row r="25" spans="1:8" ht="19.5" thickTop="1" x14ac:dyDescent="0.45"/>
  </sheetData>
  <mergeCells count="10">
    <mergeCell ref="A2:I2"/>
    <mergeCell ref="A3:I3"/>
    <mergeCell ref="A4:I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M21" sqref="M21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7.140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3" t="s">
        <v>0</v>
      </c>
      <c r="B2" s="13"/>
      <c r="C2" s="13"/>
      <c r="D2" s="13"/>
      <c r="E2" s="13"/>
    </row>
    <row r="3" spans="1:5" ht="30" x14ac:dyDescent="0.45">
      <c r="A3" s="13" t="s">
        <v>155</v>
      </c>
      <c r="B3" s="13"/>
      <c r="C3" s="13"/>
      <c r="D3" s="13"/>
      <c r="E3" s="13"/>
    </row>
    <row r="4" spans="1:5" ht="30" x14ac:dyDescent="0.45">
      <c r="A4" s="13" t="s">
        <v>2</v>
      </c>
      <c r="B4" s="13"/>
      <c r="C4" s="13"/>
      <c r="D4" s="13"/>
      <c r="E4" s="13"/>
    </row>
    <row r="6" spans="1:5" ht="30" x14ac:dyDescent="0.45">
      <c r="A6" s="14" t="s">
        <v>245</v>
      </c>
      <c r="C6" s="12" t="s">
        <v>157</v>
      </c>
      <c r="E6" s="12" t="s">
        <v>6</v>
      </c>
    </row>
    <row r="7" spans="1:5" ht="30" x14ac:dyDescent="0.45">
      <c r="A7" s="12" t="s">
        <v>245</v>
      </c>
      <c r="C7" s="12" t="s">
        <v>113</v>
      </c>
      <c r="E7" s="12" t="s">
        <v>113</v>
      </c>
    </row>
    <row r="8" spans="1:5" ht="21" x14ac:dyDescent="0.55000000000000004">
      <c r="A8" s="2" t="s">
        <v>245</v>
      </c>
      <c r="C8" s="4">
        <v>-367</v>
      </c>
      <c r="D8" s="3"/>
      <c r="E8" s="4">
        <v>-357572</v>
      </c>
    </row>
    <row r="9" spans="1:5" ht="21" x14ac:dyDescent="0.55000000000000004">
      <c r="A9" s="2" t="s">
        <v>246</v>
      </c>
      <c r="C9" s="4">
        <v>0</v>
      </c>
      <c r="D9" s="3"/>
      <c r="E9" s="4">
        <v>365464</v>
      </c>
    </row>
    <row r="10" spans="1:5" ht="21" x14ac:dyDescent="0.55000000000000004">
      <c r="A10" s="2" t="s">
        <v>247</v>
      </c>
      <c r="C10" s="4">
        <v>0</v>
      </c>
      <c r="D10" s="3"/>
      <c r="E10" s="4">
        <v>1595134969</v>
      </c>
    </row>
    <row r="11" spans="1:5" ht="21.75" thickBot="1" x14ac:dyDescent="0.6">
      <c r="A11" s="2" t="s">
        <v>164</v>
      </c>
      <c r="C11" s="5">
        <v>-367</v>
      </c>
      <c r="D11" s="3"/>
      <c r="E11" s="5">
        <v>1595142861</v>
      </c>
    </row>
    <row r="12" spans="1:5" ht="19.5" thickTop="1" x14ac:dyDescent="0.45"/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E17" sqref="E17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4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3" t="s">
        <v>0</v>
      </c>
      <c r="B2" s="13"/>
      <c r="C2" s="13"/>
      <c r="D2" s="13"/>
      <c r="E2" s="13"/>
      <c r="F2" s="13"/>
      <c r="G2" s="13"/>
    </row>
    <row r="3" spans="1:7" ht="30" x14ac:dyDescent="0.45">
      <c r="A3" s="13" t="s">
        <v>155</v>
      </c>
      <c r="B3" s="13"/>
      <c r="C3" s="13"/>
      <c r="D3" s="13"/>
      <c r="E3" s="13"/>
      <c r="F3" s="13"/>
      <c r="G3" s="13"/>
    </row>
    <row r="4" spans="1:7" ht="30" x14ac:dyDescent="0.45">
      <c r="A4" s="13" t="s">
        <v>2</v>
      </c>
      <c r="B4" s="13"/>
      <c r="C4" s="13"/>
      <c r="D4" s="13"/>
      <c r="E4" s="13"/>
      <c r="F4" s="13"/>
      <c r="G4" s="13"/>
    </row>
    <row r="6" spans="1:7" ht="30" x14ac:dyDescent="0.45">
      <c r="A6" s="13" t="s">
        <v>159</v>
      </c>
      <c r="C6" s="13" t="s">
        <v>113</v>
      </c>
      <c r="E6" s="13" t="s">
        <v>205</v>
      </c>
      <c r="G6" s="13" t="s">
        <v>13</v>
      </c>
    </row>
    <row r="7" spans="1:7" ht="21" x14ac:dyDescent="0.55000000000000004">
      <c r="A7" s="2" t="s">
        <v>248</v>
      </c>
      <c r="C7" s="4">
        <v>4216972704</v>
      </c>
      <c r="D7" s="3"/>
      <c r="E7" s="3" t="s">
        <v>249</v>
      </c>
      <c r="F7" s="3"/>
      <c r="G7" s="3" t="s">
        <v>250</v>
      </c>
    </row>
    <row r="8" spans="1:7" ht="21" x14ac:dyDescent="0.55000000000000004">
      <c r="A8" s="2" t="s">
        <v>251</v>
      </c>
      <c r="C8" s="4">
        <v>45230620115</v>
      </c>
      <c r="D8" s="3"/>
      <c r="E8" s="3" t="s">
        <v>252</v>
      </c>
      <c r="F8" s="3"/>
      <c r="G8" s="3" t="s">
        <v>253</v>
      </c>
    </row>
    <row r="9" spans="1:7" ht="21" x14ac:dyDescent="0.55000000000000004">
      <c r="A9" s="2" t="s">
        <v>254</v>
      </c>
      <c r="C9" s="4">
        <v>31745573689</v>
      </c>
      <c r="D9" s="3"/>
      <c r="E9" s="3" t="s">
        <v>255</v>
      </c>
      <c r="F9" s="3"/>
      <c r="G9" s="3" t="s">
        <v>256</v>
      </c>
    </row>
    <row r="10" spans="1:7" ht="19.5" thickBot="1" x14ac:dyDescent="0.5">
      <c r="C10" s="6">
        <f>SUM(C7:C9)</f>
        <v>81193166508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1"/>
  <sheetViews>
    <sheetView rightToLeft="1" topLeftCell="E1" zoomScale="80" zoomScaleNormal="80" workbookViewId="0">
      <selection activeCell="AK31" sqref="AK31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27.28515625" style="3" bestFit="1" customWidth="1"/>
    <col min="4" max="4" width="1" style="3" customWidth="1"/>
    <col min="5" max="5" width="24.285156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9.42578125" style="3" bestFit="1" customWidth="1"/>
    <col min="10" max="10" width="1" style="3" customWidth="1"/>
    <col min="11" max="11" width="11.5703125" style="3" bestFit="1" customWidth="1"/>
    <col min="12" max="12" width="1" style="3" customWidth="1"/>
    <col min="13" max="13" width="11.7109375" style="3" bestFit="1" customWidth="1"/>
    <col min="14" max="14" width="1" style="3" customWidth="1"/>
    <col min="15" max="15" width="10.85546875" style="3" bestFit="1" customWidth="1"/>
    <col min="16" max="16" width="1" style="3" customWidth="1"/>
    <col min="17" max="17" width="18.85546875" style="3" bestFit="1" customWidth="1"/>
    <col min="18" max="18" width="1" style="3" customWidth="1"/>
    <col min="19" max="19" width="23.7109375" style="3" bestFit="1" customWidth="1"/>
    <col min="20" max="20" width="1" style="3" customWidth="1"/>
    <col min="21" max="21" width="7.7109375" style="3" bestFit="1" customWidth="1"/>
    <col min="22" max="22" width="1" style="3" customWidth="1"/>
    <col min="23" max="23" width="18.85546875" style="3" bestFit="1" customWidth="1"/>
    <col min="24" max="24" width="1" style="3" customWidth="1"/>
    <col min="25" max="25" width="7.7109375" style="3" bestFit="1" customWidth="1"/>
    <col min="26" max="26" width="1" style="3" customWidth="1"/>
    <col min="27" max="27" width="14.7109375" style="3" bestFit="1" customWidth="1"/>
    <col min="28" max="28" width="1" style="3" customWidth="1"/>
    <col min="29" max="29" width="10.85546875" style="3" bestFit="1" customWidth="1"/>
    <col min="30" max="30" width="1" style="3" customWidth="1"/>
    <col min="31" max="31" width="23.85546875" style="3" bestFit="1" customWidth="1"/>
    <col min="32" max="32" width="1" style="3" customWidth="1"/>
    <col min="33" max="33" width="18.85546875" style="3" bestFit="1" customWidth="1"/>
    <col min="34" max="34" width="1" style="3" customWidth="1"/>
    <col min="35" max="35" width="23.7109375" style="3" bestFit="1" customWidth="1"/>
    <col min="36" max="36" width="1" style="3" customWidth="1"/>
    <col min="37" max="37" width="38.7109375" style="3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ht="30" x14ac:dyDescent="0.45">
      <c r="A6" s="12" t="s">
        <v>46</v>
      </c>
      <c r="B6" s="12" t="s">
        <v>46</v>
      </c>
      <c r="C6" s="12" t="s">
        <v>46</v>
      </c>
      <c r="D6" s="12" t="s">
        <v>46</v>
      </c>
      <c r="E6" s="12" t="s">
        <v>46</v>
      </c>
      <c r="F6" s="12" t="s">
        <v>46</v>
      </c>
      <c r="G6" s="12" t="s">
        <v>46</v>
      </c>
      <c r="H6" s="12" t="s">
        <v>46</v>
      </c>
      <c r="I6" s="12" t="s">
        <v>46</v>
      </c>
      <c r="J6" s="12" t="s">
        <v>46</v>
      </c>
      <c r="K6" s="12" t="s">
        <v>46</v>
      </c>
      <c r="L6" s="12" t="s">
        <v>46</v>
      </c>
      <c r="M6" s="12" t="s">
        <v>46</v>
      </c>
      <c r="O6" s="12" t="s">
        <v>4</v>
      </c>
      <c r="P6" s="12" t="s">
        <v>4</v>
      </c>
      <c r="Q6" s="12" t="s">
        <v>4</v>
      </c>
      <c r="R6" s="12" t="s">
        <v>4</v>
      </c>
      <c r="S6" s="12" t="s">
        <v>4</v>
      </c>
      <c r="U6" s="12" t="s">
        <v>5</v>
      </c>
      <c r="V6" s="12" t="s">
        <v>5</v>
      </c>
      <c r="W6" s="12" t="s">
        <v>5</v>
      </c>
      <c r="X6" s="12" t="s">
        <v>5</v>
      </c>
      <c r="Y6" s="12" t="s">
        <v>5</v>
      </c>
      <c r="Z6" s="12" t="s">
        <v>5</v>
      </c>
      <c r="AA6" s="12" t="s">
        <v>5</v>
      </c>
      <c r="AC6" s="12" t="s">
        <v>6</v>
      </c>
      <c r="AD6" s="12" t="s">
        <v>6</v>
      </c>
      <c r="AE6" s="12" t="s">
        <v>6</v>
      </c>
      <c r="AF6" s="12" t="s">
        <v>6</v>
      </c>
      <c r="AG6" s="12" t="s">
        <v>6</v>
      </c>
      <c r="AH6" s="12" t="s">
        <v>6</v>
      </c>
      <c r="AI6" s="12" t="s">
        <v>6</v>
      </c>
      <c r="AJ6" s="12" t="s">
        <v>6</v>
      </c>
      <c r="AK6" s="12" t="s">
        <v>6</v>
      </c>
    </row>
    <row r="7" spans="1:37" ht="30" x14ac:dyDescent="0.45">
      <c r="A7" s="14" t="s">
        <v>47</v>
      </c>
      <c r="C7" s="14" t="s">
        <v>48</v>
      </c>
      <c r="E7" s="14" t="s">
        <v>49</v>
      </c>
      <c r="G7" s="14" t="s">
        <v>50</v>
      </c>
      <c r="I7" s="14" t="s">
        <v>51</v>
      </c>
      <c r="K7" s="14" t="s">
        <v>52</v>
      </c>
      <c r="M7" s="14" t="s">
        <v>45</v>
      </c>
      <c r="O7" s="14" t="s">
        <v>7</v>
      </c>
      <c r="Q7" s="14" t="s">
        <v>8</v>
      </c>
      <c r="S7" s="14" t="s">
        <v>9</v>
      </c>
      <c r="U7" s="12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12" t="s">
        <v>11</v>
      </c>
      <c r="AC7" s="14" t="s">
        <v>7</v>
      </c>
      <c r="AE7" s="14" t="s">
        <v>53</v>
      </c>
      <c r="AG7" s="14" t="s">
        <v>8</v>
      </c>
      <c r="AI7" s="14" t="s">
        <v>9</v>
      </c>
      <c r="AK7" s="14" t="s">
        <v>13</v>
      </c>
    </row>
    <row r="8" spans="1:37" ht="30" x14ac:dyDescent="0.45">
      <c r="A8" s="12" t="s">
        <v>47</v>
      </c>
      <c r="C8" s="12" t="s">
        <v>48</v>
      </c>
      <c r="E8" s="12" t="s">
        <v>49</v>
      </c>
      <c r="G8" s="12" t="s">
        <v>50</v>
      </c>
      <c r="I8" s="12" t="s">
        <v>51</v>
      </c>
      <c r="K8" s="12" t="s">
        <v>52</v>
      </c>
      <c r="M8" s="12" t="s">
        <v>45</v>
      </c>
      <c r="O8" s="12" t="s">
        <v>7</v>
      </c>
      <c r="Q8" s="12" t="s">
        <v>8</v>
      </c>
      <c r="S8" s="12" t="s">
        <v>9</v>
      </c>
      <c r="U8" s="12" t="s">
        <v>7</v>
      </c>
      <c r="W8" s="12" t="s">
        <v>8</v>
      </c>
      <c r="Y8" s="12" t="s">
        <v>7</v>
      </c>
      <c r="AA8" s="12" t="s">
        <v>14</v>
      </c>
      <c r="AC8" s="12" t="s">
        <v>7</v>
      </c>
      <c r="AE8" s="12" t="s">
        <v>53</v>
      </c>
      <c r="AG8" s="12" t="s">
        <v>8</v>
      </c>
      <c r="AI8" s="12" t="s">
        <v>9</v>
      </c>
      <c r="AK8" s="12" t="s">
        <v>13</v>
      </c>
    </row>
    <row r="9" spans="1:37" ht="21" x14ac:dyDescent="0.55000000000000004">
      <c r="A9" s="2" t="s">
        <v>54</v>
      </c>
      <c r="C9" s="3" t="s">
        <v>55</v>
      </c>
      <c r="E9" s="3" t="s">
        <v>55</v>
      </c>
      <c r="G9" s="3" t="s">
        <v>56</v>
      </c>
      <c r="I9" s="3" t="s">
        <v>57</v>
      </c>
      <c r="K9" s="4">
        <v>18</v>
      </c>
      <c r="M9" s="4">
        <v>18</v>
      </c>
      <c r="O9" s="4">
        <v>153995</v>
      </c>
      <c r="Q9" s="4">
        <v>153996539950</v>
      </c>
      <c r="S9" s="4">
        <v>135491037797</v>
      </c>
      <c r="U9" s="4">
        <v>0</v>
      </c>
      <c r="W9" s="4">
        <v>0</v>
      </c>
      <c r="Y9" s="4">
        <v>0</v>
      </c>
      <c r="AA9" s="4">
        <v>0</v>
      </c>
      <c r="AC9" s="4">
        <v>153995</v>
      </c>
      <c r="AE9" s="4">
        <v>880704</v>
      </c>
      <c r="AG9" s="4">
        <v>153996539950</v>
      </c>
      <c r="AI9" s="4">
        <v>135599430626</v>
      </c>
      <c r="AK9" s="3" t="s">
        <v>58</v>
      </c>
    </row>
    <row r="10" spans="1:37" ht="21" x14ac:dyDescent="0.55000000000000004">
      <c r="A10" s="2" t="s">
        <v>59</v>
      </c>
      <c r="C10" s="3" t="s">
        <v>55</v>
      </c>
      <c r="E10" s="3" t="s">
        <v>55</v>
      </c>
      <c r="G10" s="3" t="s">
        <v>60</v>
      </c>
      <c r="I10" s="3" t="s">
        <v>61</v>
      </c>
      <c r="K10" s="4">
        <v>0</v>
      </c>
      <c r="M10" s="4">
        <v>0</v>
      </c>
      <c r="O10" s="4">
        <v>21160</v>
      </c>
      <c r="Q10" s="4">
        <v>15534624334</v>
      </c>
      <c r="S10" s="4">
        <v>15981409164</v>
      </c>
      <c r="U10" s="4">
        <v>0</v>
      </c>
      <c r="W10" s="4">
        <v>0</v>
      </c>
      <c r="Y10" s="4">
        <v>0</v>
      </c>
      <c r="AA10" s="4">
        <v>0</v>
      </c>
      <c r="AC10" s="4">
        <v>21160</v>
      </c>
      <c r="AE10" s="4">
        <v>764706</v>
      </c>
      <c r="AG10" s="4">
        <v>15534624334</v>
      </c>
      <c r="AI10" s="4">
        <v>16178246121</v>
      </c>
      <c r="AK10" s="3" t="s">
        <v>62</v>
      </c>
    </row>
    <row r="11" spans="1:37" ht="21" x14ac:dyDescent="0.55000000000000004">
      <c r="A11" s="2" t="s">
        <v>63</v>
      </c>
      <c r="C11" s="3" t="s">
        <v>55</v>
      </c>
      <c r="E11" s="3" t="s">
        <v>55</v>
      </c>
      <c r="G11" s="3" t="s">
        <v>64</v>
      </c>
      <c r="I11" s="3" t="s">
        <v>65</v>
      </c>
      <c r="K11" s="4">
        <v>0</v>
      </c>
      <c r="M11" s="4">
        <v>0</v>
      </c>
      <c r="O11" s="4">
        <v>50000</v>
      </c>
      <c r="Q11" s="4">
        <v>35977050352</v>
      </c>
      <c r="S11" s="4">
        <v>36564671451</v>
      </c>
      <c r="U11" s="4">
        <v>0</v>
      </c>
      <c r="W11" s="4">
        <v>0</v>
      </c>
      <c r="Y11" s="4">
        <v>0</v>
      </c>
      <c r="AA11" s="4">
        <v>0</v>
      </c>
      <c r="AC11" s="4">
        <v>50000</v>
      </c>
      <c r="AE11" s="4">
        <v>738013</v>
      </c>
      <c r="AG11" s="4">
        <v>35977050352</v>
      </c>
      <c r="AI11" s="4">
        <v>36893961757</v>
      </c>
      <c r="AK11" s="3" t="s">
        <v>66</v>
      </c>
    </row>
    <row r="12" spans="1:37" ht="21" x14ac:dyDescent="0.55000000000000004">
      <c r="A12" s="2" t="s">
        <v>67</v>
      </c>
      <c r="C12" s="3" t="s">
        <v>55</v>
      </c>
      <c r="E12" s="3" t="s">
        <v>55</v>
      </c>
      <c r="G12" s="3" t="s">
        <v>68</v>
      </c>
      <c r="I12" s="3" t="s">
        <v>69</v>
      </c>
      <c r="K12" s="4">
        <v>0</v>
      </c>
      <c r="M12" s="4">
        <v>0</v>
      </c>
      <c r="O12" s="4">
        <v>38546</v>
      </c>
      <c r="Q12" s="4">
        <v>27046791699</v>
      </c>
      <c r="S12" s="4">
        <v>27597826133</v>
      </c>
      <c r="U12" s="4">
        <v>0</v>
      </c>
      <c r="W12" s="4">
        <v>0</v>
      </c>
      <c r="Y12" s="4">
        <v>0</v>
      </c>
      <c r="AA12" s="4">
        <v>0</v>
      </c>
      <c r="AC12" s="4">
        <v>38546</v>
      </c>
      <c r="AE12" s="4">
        <v>720075</v>
      </c>
      <c r="AG12" s="4">
        <v>27046791699</v>
      </c>
      <c r="AI12" s="4">
        <v>27750980173</v>
      </c>
      <c r="AK12" s="3" t="s">
        <v>70</v>
      </c>
    </row>
    <row r="13" spans="1:37" ht="21" x14ac:dyDescent="0.55000000000000004">
      <c r="A13" s="2" t="s">
        <v>71</v>
      </c>
      <c r="C13" s="3" t="s">
        <v>55</v>
      </c>
      <c r="E13" s="3" t="s">
        <v>55</v>
      </c>
      <c r="G13" s="3" t="s">
        <v>72</v>
      </c>
      <c r="I13" s="3" t="s">
        <v>73</v>
      </c>
      <c r="K13" s="4">
        <v>0</v>
      </c>
      <c r="M13" s="4">
        <v>0</v>
      </c>
      <c r="O13" s="4">
        <v>249116</v>
      </c>
      <c r="Q13" s="4">
        <v>144164113338</v>
      </c>
      <c r="S13" s="4">
        <v>143375889996</v>
      </c>
      <c r="U13" s="4">
        <v>0</v>
      </c>
      <c r="W13" s="4">
        <v>0</v>
      </c>
      <c r="Y13" s="4">
        <v>0</v>
      </c>
      <c r="AA13" s="4">
        <v>0</v>
      </c>
      <c r="AC13" s="4">
        <v>249116</v>
      </c>
      <c r="AE13" s="4">
        <v>575032</v>
      </c>
      <c r="AG13" s="4">
        <v>144164113338</v>
      </c>
      <c r="AI13" s="4">
        <v>143223707709</v>
      </c>
      <c r="AK13" s="3" t="s">
        <v>74</v>
      </c>
    </row>
    <row r="14" spans="1:37" ht="21" x14ac:dyDescent="0.55000000000000004">
      <c r="A14" s="2" t="s">
        <v>75</v>
      </c>
      <c r="C14" s="3" t="s">
        <v>55</v>
      </c>
      <c r="E14" s="3" t="s">
        <v>55</v>
      </c>
      <c r="G14" s="3" t="s">
        <v>76</v>
      </c>
      <c r="I14" s="3" t="s">
        <v>77</v>
      </c>
      <c r="K14" s="4">
        <v>0</v>
      </c>
      <c r="M14" s="4">
        <v>0</v>
      </c>
      <c r="O14" s="4">
        <v>175393</v>
      </c>
      <c r="Q14" s="4">
        <v>100519434633</v>
      </c>
      <c r="S14" s="4">
        <v>100466892276</v>
      </c>
      <c r="U14" s="4">
        <v>0</v>
      </c>
      <c r="W14" s="4">
        <v>0</v>
      </c>
      <c r="Y14" s="4">
        <v>0</v>
      </c>
      <c r="AA14" s="4">
        <v>0</v>
      </c>
      <c r="AC14" s="4">
        <v>175393</v>
      </c>
      <c r="AE14" s="4">
        <v>570113</v>
      </c>
      <c r="AG14" s="4">
        <v>100519434633</v>
      </c>
      <c r="AI14" s="4">
        <v>99975705527</v>
      </c>
      <c r="AK14" s="3" t="s">
        <v>78</v>
      </c>
    </row>
    <row r="15" spans="1:37" ht="21" x14ac:dyDescent="0.55000000000000004">
      <c r="A15" s="2" t="s">
        <v>79</v>
      </c>
      <c r="C15" s="3" t="s">
        <v>55</v>
      </c>
      <c r="E15" s="3" t="s">
        <v>55</v>
      </c>
      <c r="G15" s="3" t="s">
        <v>80</v>
      </c>
      <c r="I15" s="3" t="s">
        <v>81</v>
      </c>
      <c r="K15" s="4">
        <v>20</v>
      </c>
      <c r="M15" s="4">
        <v>20</v>
      </c>
      <c r="O15" s="4">
        <v>645600</v>
      </c>
      <c r="Q15" s="4">
        <v>597521426074</v>
      </c>
      <c r="S15" s="4">
        <v>645482985000</v>
      </c>
      <c r="U15" s="4">
        <v>0</v>
      </c>
      <c r="W15" s="4">
        <v>0</v>
      </c>
      <c r="Y15" s="4">
        <v>0</v>
      </c>
      <c r="AA15" s="4">
        <v>0</v>
      </c>
      <c r="AC15" s="4">
        <v>645600</v>
      </c>
      <c r="AE15" s="4">
        <v>1000000</v>
      </c>
      <c r="AG15" s="4">
        <v>597521426074</v>
      </c>
      <c r="AI15" s="4">
        <v>645482985000</v>
      </c>
      <c r="AK15" s="3" t="s">
        <v>82</v>
      </c>
    </row>
    <row r="16" spans="1:37" ht="21" x14ac:dyDescent="0.55000000000000004">
      <c r="A16" s="2" t="s">
        <v>83</v>
      </c>
      <c r="C16" s="3" t="s">
        <v>55</v>
      </c>
      <c r="E16" s="3" t="s">
        <v>55</v>
      </c>
      <c r="G16" s="3" t="s">
        <v>84</v>
      </c>
      <c r="I16" s="3" t="s">
        <v>85</v>
      </c>
      <c r="K16" s="4">
        <v>17</v>
      </c>
      <c r="M16" s="4">
        <v>17</v>
      </c>
      <c r="O16" s="4">
        <v>1063000</v>
      </c>
      <c r="Q16" s="4">
        <v>999220000000</v>
      </c>
      <c r="S16" s="4">
        <v>952748318062</v>
      </c>
      <c r="U16" s="4">
        <v>0</v>
      </c>
      <c r="W16" s="4">
        <v>0</v>
      </c>
      <c r="Y16" s="4">
        <v>0</v>
      </c>
      <c r="AA16" s="4">
        <v>0</v>
      </c>
      <c r="AC16" s="4">
        <v>1063000</v>
      </c>
      <c r="AE16" s="4">
        <v>908142</v>
      </c>
      <c r="AG16" s="4">
        <v>999220000000</v>
      </c>
      <c r="AI16" s="4">
        <v>965179975416</v>
      </c>
      <c r="AK16" s="3" t="s">
        <v>86</v>
      </c>
    </row>
    <row r="17" spans="1:37" ht="21" x14ac:dyDescent="0.55000000000000004">
      <c r="A17" s="2" t="s">
        <v>87</v>
      </c>
      <c r="C17" s="3" t="s">
        <v>55</v>
      </c>
      <c r="E17" s="3" t="s">
        <v>55</v>
      </c>
      <c r="G17" s="3" t="s">
        <v>88</v>
      </c>
      <c r="I17" s="3" t="s">
        <v>89</v>
      </c>
      <c r="K17" s="4">
        <v>17</v>
      </c>
      <c r="M17" s="4">
        <v>17</v>
      </c>
      <c r="O17" s="4">
        <v>101200</v>
      </c>
      <c r="Q17" s="4">
        <v>100315770672</v>
      </c>
      <c r="S17" s="4">
        <v>101181657500</v>
      </c>
      <c r="U17" s="4">
        <v>0</v>
      </c>
      <c r="W17" s="4">
        <v>0</v>
      </c>
      <c r="Y17" s="4">
        <v>0</v>
      </c>
      <c r="AA17" s="4">
        <v>0</v>
      </c>
      <c r="AC17" s="4">
        <v>101200</v>
      </c>
      <c r="AE17" s="4">
        <v>981500</v>
      </c>
      <c r="AG17" s="4">
        <v>100315770672</v>
      </c>
      <c r="AI17" s="4">
        <v>99309796836</v>
      </c>
      <c r="AK17" s="3" t="s">
        <v>90</v>
      </c>
    </row>
    <row r="18" spans="1:37" ht="21" x14ac:dyDescent="0.55000000000000004">
      <c r="A18" s="2" t="s">
        <v>91</v>
      </c>
      <c r="C18" s="3" t="s">
        <v>55</v>
      </c>
      <c r="E18" s="3" t="s">
        <v>55</v>
      </c>
      <c r="G18" s="3" t="s">
        <v>92</v>
      </c>
      <c r="I18" s="3" t="s">
        <v>93</v>
      </c>
      <c r="K18" s="4">
        <v>19</v>
      </c>
      <c r="M18" s="4">
        <v>19</v>
      </c>
      <c r="O18" s="4">
        <v>336280</v>
      </c>
      <c r="Q18" s="4">
        <v>296887585188</v>
      </c>
      <c r="S18" s="4">
        <v>336219049250</v>
      </c>
      <c r="U18" s="4">
        <v>0</v>
      </c>
      <c r="W18" s="4">
        <v>0</v>
      </c>
      <c r="Y18" s="4">
        <v>0</v>
      </c>
      <c r="AA18" s="4">
        <v>0</v>
      </c>
      <c r="AC18" s="4">
        <v>336280</v>
      </c>
      <c r="AE18" s="4">
        <v>1000000</v>
      </c>
      <c r="AG18" s="4">
        <v>296887585188</v>
      </c>
      <c r="AI18" s="4">
        <v>336219049250</v>
      </c>
      <c r="AK18" s="3" t="s">
        <v>94</v>
      </c>
    </row>
    <row r="19" spans="1:37" ht="21" x14ac:dyDescent="0.55000000000000004">
      <c r="A19" s="2" t="s">
        <v>95</v>
      </c>
      <c r="C19" s="3" t="s">
        <v>55</v>
      </c>
      <c r="E19" s="3" t="s">
        <v>55</v>
      </c>
      <c r="G19" s="3" t="s">
        <v>96</v>
      </c>
      <c r="I19" s="3" t="s">
        <v>97</v>
      </c>
      <c r="K19" s="4">
        <v>18</v>
      </c>
      <c r="M19" s="4">
        <v>18</v>
      </c>
      <c r="O19" s="4">
        <v>0</v>
      </c>
      <c r="Q19" s="4">
        <v>0</v>
      </c>
      <c r="S19" s="4">
        <v>0</v>
      </c>
      <c r="U19" s="4">
        <v>1500</v>
      </c>
      <c r="W19" s="4">
        <v>1466265712</v>
      </c>
      <c r="Y19" s="4">
        <v>0</v>
      </c>
      <c r="AA19" s="4">
        <v>0</v>
      </c>
      <c r="AC19" s="4">
        <v>1500</v>
      </c>
      <c r="AE19" s="4">
        <v>1000000</v>
      </c>
      <c r="AG19" s="4">
        <v>1466265712</v>
      </c>
      <c r="AI19" s="4">
        <v>1499728125</v>
      </c>
      <c r="AK19" s="3" t="s">
        <v>98</v>
      </c>
    </row>
    <row r="20" spans="1:37" ht="19.5" thickBot="1" x14ac:dyDescent="0.5">
      <c r="O20" s="5">
        <f>SUM(O9:O19)</f>
        <v>2834290</v>
      </c>
      <c r="Q20" s="5">
        <f>SUM(Q9:Q19)</f>
        <v>2471183336240</v>
      </c>
      <c r="S20" s="5">
        <f>SUM(S9:S19)</f>
        <v>2495109736629</v>
      </c>
      <c r="U20" s="5">
        <f>SUM(U9:U19)</f>
        <v>1500</v>
      </c>
      <c r="W20" s="5">
        <f>SUM(W9:W19)</f>
        <v>1466265712</v>
      </c>
      <c r="Y20" s="5">
        <f>SUM(Y9:Y19)</f>
        <v>0</v>
      </c>
      <c r="AA20" s="5">
        <f>SUM(AA9:AA19)</f>
        <v>0</v>
      </c>
      <c r="AC20" s="5">
        <f>SUM(AC9:AC19)</f>
        <v>2835790</v>
      </c>
      <c r="AE20" s="5">
        <f>SUM(AE9:AE19)</f>
        <v>9138285</v>
      </c>
      <c r="AG20" s="5">
        <f>SUM(AG9:AG19)</f>
        <v>2472649601952</v>
      </c>
      <c r="AI20" s="5">
        <f>SUM(AI9:AI19)</f>
        <v>2507313566540</v>
      </c>
    </row>
    <row r="21" spans="1:37" ht="19.5" thickTop="1" x14ac:dyDescent="0.45"/>
    <row r="23" spans="1:37" x14ac:dyDescent="0.45">
      <c r="AE23" s="4"/>
      <c r="AI23" s="4"/>
    </row>
    <row r="24" spans="1:37" x14ac:dyDescent="0.45">
      <c r="AE24" s="4"/>
      <c r="AI24" s="4"/>
    </row>
    <row r="25" spans="1:37" x14ac:dyDescent="0.45">
      <c r="AE25" s="4"/>
      <c r="AI25" s="4"/>
    </row>
    <row r="26" spans="1:37" x14ac:dyDescent="0.45">
      <c r="AE26" s="4"/>
      <c r="AI26" s="4"/>
    </row>
    <row r="27" spans="1:37" x14ac:dyDescent="0.45">
      <c r="AE27" s="4"/>
      <c r="AI27" s="4"/>
    </row>
    <row r="28" spans="1:37" x14ac:dyDescent="0.45">
      <c r="AE28" s="4"/>
      <c r="AI28" s="4"/>
    </row>
    <row r="29" spans="1:37" x14ac:dyDescent="0.45">
      <c r="AI29" s="4"/>
    </row>
    <row r="30" spans="1:37" x14ac:dyDescent="0.45">
      <c r="AI30" s="4"/>
    </row>
    <row r="31" spans="1:37" x14ac:dyDescent="0.45">
      <c r="AI31" s="4"/>
    </row>
  </sheetData>
  <mergeCells count="28">
    <mergeCell ref="A2:AK2"/>
    <mergeCell ref="A3:AK3"/>
    <mergeCell ref="A4:AK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0"/>
  <sheetViews>
    <sheetView rightToLeft="1" workbookViewId="0">
      <selection activeCell="Q16" sqref="Q16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2" ht="30" x14ac:dyDescent="0.45">
      <c r="A6" s="14" t="s">
        <v>3</v>
      </c>
      <c r="C6" s="12" t="s">
        <v>6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</row>
    <row r="7" spans="1:12" ht="30" x14ac:dyDescent="0.45">
      <c r="A7" s="12" t="s">
        <v>3</v>
      </c>
      <c r="C7" s="12" t="s">
        <v>7</v>
      </c>
      <c r="E7" s="12" t="s">
        <v>99</v>
      </c>
      <c r="G7" s="12" t="s">
        <v>100</v>
      </c>
      <c r="I7" s="12" t="s">
        <v>101</v>
      </c>
      <c r="K7" s="12" t="s">
        <v>102</v>
      </c>
    </row>
    <row r="8" spans="1:12" ht="21" x14ac:dyDescent="0.55000000000000004">
      <c r="A8" s="2" t="s">
        <v>103</v>
      </c>
      <c r="C8" s="4">
        <v>645600</v>
      </c>
      <c r="D8" s="3"/>
      <c r="E8" s="4">
        <v>1010000</v>
      </c>
      <c r="F8" s="3"/>
      <c r="G8" s="4">
        <v>1000000</v>
      </c>
      <c r="H8" s="3"/>
      <c r="I8" s="3" t="s">
        <v>104</v>
      </c>
      <c r="J8" s="3"/>
      <c r="K8" s="4">
        <v>645600000000</v>
      </c>
    </row>
    <row r="9" spans="1:12" ht="21" x14ac:dyDescent="0.55000000000000004">
      <c r="A9" s="2" t="s">
        <v>91</v>
      </c>
      <c r="C9" s="4">
        <v>336280</v>
      </c>
      <c r="D9" s="3"/>
      <c r="E9" s="4">
        <v>1020000</v>
      </c>
      <c r="F9" s="3"/>
      <c r="G9" s="4">
        <v>1000000</v>
      </c>
      <c r="H9" s="3"/>
      <c r="I9" s="3" t="s">
        <v>105</v>
      </c>
      <c r="J9" s="3"/>
      <c r="K9" s="4">
        <v>336280000000</v>
      </c>
    </row>
    <row r="10" spans="1:12" ht="21" x14ac:dyDescent="0.55000000000000004">
      <c r="A10" s="2" t="s">
        <v>83</v>
      </c>
      <c r="C10" s="4">
        <v>1063000</v>
      </c>
      <c r="D10" s="3"/>
      <c r="E10" s="4">
        <v>960000</v>
      </c>
      <c r="F10" s="3"/>
      <c r="G10" s="4">
        <v>908142</v>
      </c>
      <c r="H10" s="3"/>
      <c r="I10" s="3" t="s">
        <v>106</v>
      </c>
      <c r="J10" s="3"/>
      <c r="K10" s="4">
        <v>965354946000</v>
      </c>
    </row>
  </sheetData>
  <mergeCells count="10">
    <mergeCell ref="A2:K2"/>
    <mergeCell ref="A3:K3"/>
    <mergeCell ref="A4:K4"/>
    <mergeCell ref="A6:A7"/>
    <mergeCell ref="C7"/>
    <mergeCell ref="E7"/>
    <mergeCell ref="G7"/>
    <mergeCell ref="I7"/>
    <mergeCell ref="K7"/>
    <mergeCell ref="C6: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5"/>
  <sheetViews>
    <sheetView rightToLeft="1" workbookViewId="0">
      <selection activeCell="O23" sqref="O23"/>
    </sheetView>
  </sheetViews>
  <sheetFormatPr defaultRowHeight="18.75" x14ac:dyDescent="0.45"/>
  <cols>
    <col min="1" max="1" width="23.85546875" style="1" bestFit="1" customWidth="1"/>
    <col min="2" max="2" width="1" style="1" customWidth="1"/>
    <col min="3" max="3" width="21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7.7109375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17.710937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4" t="s">
        <v>108</v>
      </c>
      <c r="C6" s="12" t="s">
        <v>109</v>
      </c>
      <c r="D6" s="12" t="s">
        <v>109</v>
      </c>
      <c r="E6" s="12" t="s">
        <v>109</v>
      </c>
      <c r="F6" s="12" t="s">
        <v>109</v>
      </c>
      <c r="G6" s="12" t="s">
        <v>109</v>
      </c>
      <c r="H6" s="12" t="s">
        <v>109</v>
      </c>
      <c r="I6" s="12" t="s">
        <v>109</v>
      </c>
      <c r="K6" s="12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30" x14ac:dyDescent="0.45">
      <c r="A7" s="12" t="s">
        <v>108</v>
      </c>
      <c r="C7" s="12" t="s">
        <v>110</v>
      </c>
      <c r="E7" s="12" t="s">
        <v>111</v>
      </c>
      <c r="G7" s="12" t="s">
        <v>112</v>
      </c>
      <c r="I7" s="12" t="s">
        <v>52</v>
      </c>
      <c r="K7" s="12" t="s">
        <v>113</v>
      </c>
      <c r="M7" s="12" t="s">
        <v>114</v>
      </c>
      <c r="O7" s="12" t="s">
        <v>115</v>
      </c>
      <c r="Q7" s="12" t="s">
        <v>113</v>
      </c>
      <c r="S7" s="12" t="s">
        <v>107</v>
      </c>
    </row>
    <row r="8" spans="1:19" ht="21" x14ac:dyDescent="0.55000000000000004">
      <c r="A8" s="2" t="s">
        <v>116</v>
      </c>
      <c r="C8" s="3" t="s">
        <v>117</v>
      </c>
      <c r="D8" s="3"/>
      <c r="E8" s="3" t="s">
        <v>118</v>
      </c>
      <c r="F8" s="3"/>
      <c r="G8" s="3" t="s">
        <v>119</v>
      </c>
      <c r="H8" s="3"/>
      <c r="I8" s="3">
        <v>0</v>
      </c>
      <c r="J8" s="3"/>
      <c r="K8" s="4">
        <v>1007644</v>
      </c>
      <c r="L8" s="3"/>
      <c r="M8" s="4">
        <v>238240211662</v>
      </c>
      <c r="N8" s="3"/>
      <c r="O8" s="4">
        <v>0</v>
      </c>
      <c r="P8" s="3"/>
      <c r="Q8" s="4">
        <v>238241219306</v>
      </c>
      <c r="R8" s="3"/>
      <c r="S8" s="3" t="s">
        <v>120</v>
      </c>
    </row>
    <row r="9" spans="1:19" ht="21" x14ac:dyDescent="0.55000000000000004">
      <c r="A9" s="2" t="s">
        <v>116</v>
      </c>
      <c r="C9" s="3" t="s">
        <v>121</v>
      </c>
      <c r="D9" s="3"/>
      <c r="E9" s="3" t="s">
        <v>122</v>
      </c>
      <c r="F9" s="3"/>
      <c r="G9" s="3" t="s">
        <v>123</v>
      </c>
      <c r="H9" s="3"/>
      <c r="I9" s="3">
        <v>0</v>
      </c>
      <c r="J9" s="3"/>
      <c r="K9" s="4">
        <v>23292285</v>
      </c>
      <c r="L9" s="3"/>
      <c r="M9" s="4">
        <v>27395382919</v>
      </c>
      <c r="N9" s="3"/>
      <c r="O9" s="4">
        <v>25490459218</v>
      </c>
      <c r="P9" s="3"/>
      <c r="Q9" s="4">
        <v>1928215986</v>
      </c>
      <c r="R9" s="3"/>
      <c r="S9" s="3" t="s">
        <v>124</v>
      </c>
    </row>
    <row r="10" spans="1:19" ht="21" x14ac:dyDescent="0.55000000000000004">
      <c r="A10" s="2" t="s">
        <v>125</v>
      </c>
      <c r="C10" s="3" t="s">
        <v>126</v>
      </c>
      <c r="D10" s="3"/>
      <c r="E10" s="3" t="s">
        <v>122</v>
      </c>
      <c r="F10" s="3"/>
      <c r="G10" s="3" t="s">
        <v>127</v>
      </c>
      <c r="H10" s="3"/>
      <c r="I10" s="3">
        <v>0</v>
      </c>
      <c r="J10" s="3"/>
      <c r="K10" s="4">
        <v>18493250</v>
      </c>
      <c r="L10" s="3"/>
      <c r="M10" s="4">
        <v>0</v>
      </c>
      <c r="N10" s="3"/>
      <c r="O10" s="4">
        <v>0</v>
      </c>
      <c r="P10" s="3"/>
      <c r="Q10" s="4">
        <v>18493250</v>
      </c>
      <c r="R10" s="3"/>
      <c r="S10" s="3" t="s">
        <v>18</v>
      </c>
    </row>
    <row r="11" spans="1:19" ht="21" x14ac:dyDescent="0.55000000000000004">
      <c r="A11" s="2" t="s">
        <v>128</v>
      </c>
      <c r="C11" s="3" t="s">
        <v>129</v>
      </c>
      <c r="D11" s="3"/>
      <c r="E11" s="3" t="s">
        <v>118</v>
      </c>
      <c r="F11" s="3"/>
      <c r="G11" s="3" t="s">
        <v>119</v>
      </c>
      <c r="H11" s="3"/>
      <c r="I11" s="3">
        <v>0</v>
      </c>
      <c r="J11" s="3"/>
      <c r="K11" s="4">
        <v>34118777355</v>
      </c>
      <c r="L11" s="3"/>
      <c r="M11" s="4">
        <v>1195549756500</v>
      </c>
      <c r="N11" s="3"/>
      <c r="O11" s="4">
        <v>1204251071675</v>
      </c>
      <c r="P11" s="3"/>
      <c r="Q11" s="4">
        <v>25417462180</v>
      </c>
      <c r="R11" s="3"/>
      <c r="S11" s="3" t="s">
        <v>130</v>
      </c>
    </row>
    <row r="12" spans="1:19" ht="21" x14ac:dyDescent="0.55000000000000004">
      <c r="A12" s="2" t="s">
        <v>131</v>
      </c>
      <c r="C12" s="3" t="s">
        <v>132</v>
      </c>
      <c r="D12" s="3"/>
      <c r="E12" s="3" t="s">
        <v>118</v>
      </c>
      <c r="F12" s="3"/>
      <c r="G12" s="3" t="s">
        <v>119</v>
      </c>
      <c r="H12" s="3"/>
      <c r="I12" s="3">
        <v>0</v>
      </c>
      <c r="J12" s="3"/>
      <c r="K12" s="4">
        <v>117950000000</v>
      </c>
      <c r="L12" s="3"/>
      <c r="M12" s="4">
        <v>274820265897</v>
      </c>
      <c r="N12" s="3"/>
      <c r="O12" s="4">
        <v>340456991924</v>
      </c>
      <c r="P12" s="3"/>
      <c r="Q12" s="4">
        <v>52313273973</v>
      </c>
      <c r="R12" s="3"/>
      <c r="S12" s="3" t="s">
        <v>133</v>
      </c>
    </row>
    <row r="13" spans="1:19" ht="21" x14ac:dyDescent="0.55000000000000004">
      <c r="A13" s="2" t="s">
        <v>128</v>
      </c>
      <c r="C13" s="3" t="s">
        <v>134</v>
      </c>
      <c r="D13" s="3"/>
      <c r="E13" s="3" t="s">
        <v>135</v>
      </c>
      <c r="F13" s="3"/>
      <c r="G13" s="3" t="s">
        <v>119</v>
      </c>
      <c r="H13" s="3"/>
      <c r="I13" s="3">
        <v>20</v>
      </c>
      <c r="J13" s="3"/>
      <c r="K13" s="4">
        <v>40000000000</v>
      </c>
      <c r="L13" s="3"/>
      <c r="M13" s="4">
        <v>0</v>
      </c>
      <c r="N13" s="3"/>
      <c r="O13" s="4">
        <v>40000000000</v>
      </c>
      <c r="P13" s="3"/>
      <c r="Q13" s="4">
        <v>0</v>
      </c>
      <c r="R13" s="3"/>
      <c r="S13" s="3" t="s">
        <v>18</v>
      </c>
    </row>
    <row r="14" spans="1:19" ht="21" x14ac:dyDescent="0.55000000000000004">
      <c r="A14" s="2" t="s">
        <v>131</v>
      </c>
      <c r="C14" s="3" t="s">
        <v>136</v>
      </c>
      <c r="D14" s="3"/>
      <c r="E14" s="3" t="s">
        <v>135</v>
      </c>
      <c r="F14" s="3"/>
      <c r="G14" s="3" t="s">
        <v>119</v>
      </c>
      <c r="H14" s="3"/>
      <c r="I14" s="3">
        <v>20</v>
      </c>
      <c r="J14" s="3"/>
      <c r="K14" s="4">
        <v>70000000000</v>
      </c>
      <c r="L14" s="3"/>
      <c r="M14" s="4">
        <v>0</v>
      </c>
      <c r="N14" s="3"/>
      <c r="O14" s="4">
        <v>0</v>
      </c>
      <c r="P14" s="3"/>
      <c r="Q14" s="4">
        <v>70000000000</v>
      </c>
      <c r="R14" s="3"/>
      <c r="S14" s="3" t="s">
        <v>137</v>
      </c>
    </row>
    <row r="15" spans="1:19" ht="21" x14ac:dyDescent="0.55000000000000004">
      <c r="A15" s="2" t="s">
        <v>131</v>
      </c>
      <c r="C15" s="3" t="s">
        <v>138</v>
      </c>
      <c r="D15" s="3"/>
      <c r="E15" s="3" t="s">
        <v>135</v>
      </c>
      <c r="F15" s="3"/>
      <c r="G15" s="3" t="s">
        <v>119</v>
      </c>
      <c r="H15" s="3"/>
      <c r="I15" s="3">
        <v>20</v>
      </c>
      <c r="J15" s="3"/>
      <c r="K15" s="4">
        <v>70000000000</v>
      </c>
      <c r="L15" s="3"/>
      <c r="M15" s="4">
        <v>0</v>
      </c>
      <c r="N15" s="3"/>
      <c r="O15" s="4">
        <v>0</v>
      </c>
      <c r="P15" s="3"/>
      <c r="Q15" s="4">
        <v>70000000000</v>
      </c>
      <c r="R15" s="3"/>
      <c r="S15" s="3" t="s">
        <v>137</v>
      </c>
    </row>
    <row r="16" spans="1:19" ht="21" x14ac:dyDescent="0.55000000000000004">
      <c r="A16" s="2" t="s">
        <v>139</v>
      </c>
      <c r="C16" s="3" t="s">
        <v>140</v>
      </c>
      <c r="D16" s="3"/>
      <c r="E16" s="3" t="s">
        <v>118</v>
      </c>
      <c r="F16" s="3"/>
      <c r="G16" s="3" t="s">
        <v>119</v>
      </c>
      <c r="H16" s="3"/>
      <c r="I16" s="3">
        <v>0</v>
      </c>
      <c r="J16" s="3"/>
      <c r="K16" s="4">
        <v>1000000</v>
      </c>
      <c r="L16" s="3"/>
      <c r="M16" s="4">
        <v>10027405457</v>
      </c>
      <c r="N16" s="3"/>
      <c r="O16" s="4">
        <v>7520547945</v>
      </c>
      <c r="P16" s="3"/>
      <c r="Q16" s="4">
        <v>2507857512</v>
      </c>
      <c r="R16" s="3"/>
      <c r="S16" s="3" t="s">
        <v>141</v>
      </c>
    </row>
    <row r="17" spans="1:19" ht="21" x14ac:dyDescent="0.55000000000000004">
      <c r="A17" s="2" t="s">
        <v>139</v>
      </c>
      <c r="C17" s="3" t="s">
        <v>142</v>
      </c>
      <c r="D17" s="3"/>
      <c r="E17" s="3" t="s">
        <v>135</v>
      </c>
      <c r="F17" s="3"/>
      <c r="G17" s="3" t="s">
        <v>119</v>
      </c>
      <c r="H17" s="3"/>
      <c r="I17" s="3">
        <v>20</v>
      </c>
      <c r="J17" s="3"/>
      <c r="K17" s="4">
        <v>610000000000</v>
      </c>
      <c r="L17" s="3"/>
      <c r="M17" s="4">
        <v>0</v>
      </c>
      <c r="N17" s="3"/>
      <c r="O17" s="4">
        <v>0</v>
      </c>
      <c r="P17" s="3"/>
      <c r="Q17" s="4">
        <v>610000000000</v>
      </c>
      <c r="R17" s="3"/>
      <c r="S17" s="3" t="s">
        <v>143</v>
      </c>
    </row>
    <row r="18" spans="1:19" ht="21" x14ac:dyDescent="0.55000000000000004">
      <c r="A18" s="2" t="s">
        <v>144</v>
      </c>
      <c r="C18" s="3" t="s">
        <v>145</v>
      </c>
      <c r="D18" s="3"/>
      <c r="E18" s="3" t="s">
        <v>118</v>
      </c>
      <c r="F18" s="3"/>
      <c r="G18" s="3" t="s">
        <v>119</v>
      </c>
      <c r="H18" s="3"/>
      <c r="I18" s="3">
        <v>0</v>
      </c>
      <c r="J18" s="3"/>
      <c r="K18" s="4">
        <v>10095958903</v>
      </c>
      <c r="L18" s="3"/>
      <c r="M18" s="4">
        <v>10095975341</v>
      </c>
      <c r="N18" s="3"/>
      <c r="O18" s="4">
        <v>10094958903</v>
      </c>
      <c r="P18" s="3"/>
      <c r="Q18" s="4">
        <v>10096975341</v>
      </c>
      <c r="R18" s="3"/>
      <c r="S18" s="3" t="s">
        <v>146</v>
      </c>
    </row>
    <row r="19" spans="1:19" ht="21" x14ac:dyDescent="0.55000000000000004">
      <c r="A19" s="2" t="s">
        <v>147</v>
      </c>
      <c r="C19" s="3" t="s">
        <v>148</v>
      </c>
      <c r="D19" s="3"/>
      <c r="E19" s="3" t="s">
        <v>118</v>
      </c>
      <c r="F19" s="3"/>
      <c r="G19" s="3" t="s">
        <v>119</v>
      </c>
      <c r="H19" s="3"/>
      <c r="I19" s="3">
        <v>0</v>
      </c>
      <c r="J19" s="3"/>
      <c r="K19" s="4">
        <v>1000000</v>
      </c>
      <c r="L19" s="3"/>
      <c r="M19" s="4">
        <v>621277158470</v>
      </c>
      <c r="N19" s="3"/>
      <c r="O19" s="4">
        <v>620009836066</v>
      </c>
      <c r="P19" s="3"/>
      <c r="Q19" s="4">
        <v>1268322404</v>
      </c>
      <c r="R19" s="3"/>
      <c r="S19" s="3" t="s">
        <v>26</v>
      </c>
    </row>
    <row r="20" spans="1:19" ht="21" x14ac:dyDescent="0.55000000000000004">
      <c r="A20" s="2" t="s">
        <v>147</v>
      </c>
      <c r="C20" s="3" t="s">
        <v>149</v>
      </c>
      <c r="D20" s="3"/>
      <c r="E20" s="3" t="s">
        <v>135</v>
      </c>
      <c r="F20" s="3"/>
      <c r="G20" s="3" t="s">
        <v>119</v>
      </c>
      <c r="H20" s="3"/>
      <c r="I20" s="3">
        <v>20</v>
      </c>
      <c r="J20" s="3"/>
      <c r="K20" s="4">
        <v>610600000000</v>
      </c>
      <c r="L20" s="3"/>
      <c r="M20" s="4">
        <v>0</v>
      </c>
      <c r="N20" s="3"/>
      <c r="O20" s="4">
        <v>610600000000</v>
      </c>
      <c r="P20" s="3"/>
      <c r="Q20" s="4">
        <v>0</v>
      </c>
      <c r="R20" s="3"/>
      <c r="S20" s="3" t="s">
        <v>18</v>
      </c>
    </row>
    <row r="21" spans="1:19" ht="21" x14ac:dyDescent="0.55000000000000004">
      <c r="A21" s="2" t="s">
        <v>144</v>
      </c>
      <c r="C21" s="3" t="s">
        <v>150</v>
      </c>
      <c r="D21" s="3"/>
      <c r="E21" s="3" t="s">
        <v>135</v>
      </c>
      <c r="F21" s="3"/>
      <c r="G21" s="3" t="s">
        <v>119</v>
      </c>
      <c r="H21" s="3"/>
      <c r="I21" s="3">
        <v>20</v>
      </c>
      <c r="J21" s="3"/>
      <c r="K21" s="4">
        <v>614110000000</v>
      </c>
      <c r="L21" s="3"/>
      <c r="M21" s="4">
        <v>0</v>
      </c>
      <c r="N21" s="3"/>
      <c r="O21" s="4">
        <v>0</v>
      </c>
      <c r="P21" s="3"/>
      <c r="Q21" s="4">
        <v>614110000000</v>
      </c>
      <c r="R21" s="3"/>
      <c r="S21" s="3" t="s">
        <v>151</v>
      </c>
    </row>
    <row r="22" spans="1:19" ht="21" x14ac:dyDescent="0.55000000000000004">
      <c r="A22" s="2" t="s">
        <v>131</v>
      </c>
      <c r="C22" s="3" t="s">
        <v>152</v>
      </c>
      <c r="D22" s="3"/>
      <c r="E22" s="3" t="s">
        <v>135</v>
      </c>
      <c r="F22" s="3"/>
      <c r="G22" s="3" t="s">
        <v>153</v>
      </c>
      <c r="H22" s="3"/>
      <c r="I22" s="3">
        <v>18</v>
      </c>
      <c r="J22" s="3"/>
      <c r="K22" s="4">
        <v>461000000000</v>
      </c>
      <c r="L22" s="3"/>
      <c r="M22" s="4">
        <v>0</v>
      </c>
      <c r="N22" s="3"/>
      <c r="O22" s="4">
        <v>0</v>
      </c>
      <c r="P22" s="3"/>
      <c r="Q22" s="4">
        <v>461000000000</v>
      </c>
      <c r="R22" s="3"/>
      <c r="S22" s="3" t="s">
        <v>154</v>
      </c>
    </row>
    <row r="23" spans="1:19" ht="19.5" thickBot="1" x14ac:dyDescent="0.5">
      <c r="K23" s="6">
        <f>SUM(K8:K22)</f>
        <v>2637919529437</v>
      </c>
      <c r="M23" s="6">
        <f>SUM(M8:M22)</f>
        <v>2377406156246</v>
      </c>
      <c r="O23" s="6">
        <f>SUM(O8:O22)</f>
        <v>2858423865731</v>
      </c>
      <c r="Q23" s="6">
        <f>SUM(Q8:Q22)</f>
        <v>2156901819952</v>
      </c>
    </row>
    <row r="24" spans="1:19" ht="19.5" thickTop="1" x14ac:dyDescent="0.45"/>
    <row r="25" spans="1:19" x14ac:dyDescent="0.45">
      <c r="Q25" s="8"/>
    </row>
  </sheetData>
  <mergeCells count="17">
    <mergeCell ref="K6"/>
    <mergeCell ref="M7"/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37"/>
  <sheetViews>
    <sheetView rightToLeft="1" topLeftCell="A13" workbookViewId="0">
      <selection activeCell="S38" sqref="S38"/>
    </sheetView>
  </sheetViews>
  <sheetFormatPr defaultRowHeight="18.75" x14ac:dyDescent="0.45"/>
  <cols>
    <col min="1" max="1" width="31.28515625" style="3" bestFit="1" customWidth="1"/>
    <col min="2" max="2" width="1" style="3" customWidth="1"/>
    <col min="3" max="3" width="20.5703125" style="3" bestFit="1" customWidth="1"/>
    <col min="4" max="4" width="1" style="3" customWidth="1"/>
    <col min="5" max="5" width="19.42578125" style="3" bestFit="1" customWidth="1"/>
    <col min="6" max="6" width="1" style="3" customWidth="1"/>
    <col min="7" max="7" width="11.5703125" style="3" bestFit="1" customWidth="1"/>
    <col min="8" max="8" width="1" style="3" customWidth="1"/>
    <col min="9" max="9" width="15" style="3" bestFit="1" customWidth="1"/>
    <col min="10" max="10" width="1" style="3" customWidth="1"/>
    <col min="11" max="11" width="15.85546875" style="3" bestFit="1" customWidth="1"/>
    <col min="12" max="12" width="1" style="3" customWidth="1"/>
    <col min="13" max="13" width="16.140625" style="3" bestFit="1" customWidth="1"/>
    <col min="14" max="14" width="1" style="3" customWidth="1"/>
    <col min="15" max="15" width="16.140625" style="3" bestFit="1" customWidth="1"/>
    <col min="16" max="16" width="1" style="3" customWidth="1"/>
    <col min="17" max="17" width="15.85546875" style="3" bestFit="1" customWidth="1"/>
    <col min="18" max="18" width="1" style="3" customWidth="1"/>
    <col min="19" max="19" width="16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155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2" t="s">
        <v>156</v>
      </c>
      <c r="B6" s="12" t="s">
        <v>156</v>
      </c>
      <c r="C6" s="12" t="s">
        <v>156</v>
      </c>
      <c r="D6" s="12" t="s">
        <v>156</v>
      </c>
      <c r="E6" s="12" t="s">
        <v>156</v>
      </c>
      <c r="F6" s="12" t="s">
        <v>156</v>
      </c>
      <c r="G6" s="12" t="s">
        <v>156</v>
      </c>
      <c r="I6" s="12" t="s">
        <v>157</v>
      </c>
      <c r="J6" s="12" t="s">
        <v>157</v>
      </c>
      <c r="K6" s="12" t="s">
        <v>157</v>
      </c>
      <c r="L6" s="12" t="s">
        <v>157</v>
      </c>
      <c r="M6" s="12" t="s">
        <v>157</v>
      </c>
      <c r="O6" s="12" t="s">
        <v>158</v>
      </c>
      <c r="P6" s="12" t="s">
        <v>158</v>
      </c>
      <c r="Q6" s="12" t="s">
        <v>158</v>
      </c>
      <c r="R6" s="12" t="s">
        <v>158</v>
      </c>
      <c r="S6" s="12" t="s">
        <v>158</v>
      </c>
    </row>
    <row r="7" spans="1:19" ht="30" x14ac:dyDescent="0.45">
      <c r="A7" s="12" t="s">
        <v>159</v>
      </c>
      <c r="C7" s="12" t="s">
        <v>160</v>
      </c>
      <c r="E7" s="12" t="s">
        <v>51</v>
      </c>
      <c r="G7" s="12" t="s">
        <v>52</v>
      </c>
      <c r="I7" s="12" t="s">
        <v>161</v>
      </c>
      <c r="K7" s="12" t="s">
        <v>162</v>
      </c>
      <c r="M7" s="12" t="s">
        <v>163</v>
      </c>
      <c r="O7" s="12" t="s">
        <v>161</v>
      </c>
      <c r="Q7" s="12" t="s">
        <v>162</v>
      </c>
      <c r="S7" s="12" t="s">
        <v>163</v>
      </c>
    </row>
    <row r="8" spans="1:19" ht="21" x14ac:dyDescent="0.55000000000000004">
      <c r="A8" s="7" t="s">
        <v>91</v>
      </c>
      <c r="C8" s="3" t="s">
        <v>164</v>
      </c>
      <c r="E8" s="3" t="s">
        <v>93</v>
      </c>
      <c r="G8" s="4">
        <v>19</v>
      </c>
      <c r="I8" s="4">
        <v>5268033750</v>
      </c>
      <c r="K8" s="3" t="s">
        <v>164</v>
      </c>
      <c r="M8" s="4">
        <v>5268033750</v>
      </c>
      <c r="O8" s="4">
        <v>58528231689</v>
      </c>
      <c r="Q8" s="3" t="s">
        <v>164</v>
      </c>
      <c r="S8" s="4">
        <v>58528231689</v>
      </c>
    </row>
    <row r="9" spans="1:19" ht="21" x14ac:dyDescent="0.55000000000000004">
      <c r="A9" s="7" t="s">
        <v>87</v>
      </c>
      <c r="C9" s="3" t="s">
        <v>164</v>
      </c>
      <c r="E9" s="3" t="s">
        <v>89</v>
      </c>
      <c r="G9" s="4">
        <v>17</v>
      </c>
      <c r="I9" s="4">
        <v>1446636769</v>
      </c>
      <c r="K9" s="3" t="s">
        <v>164</v>
      </c>
      <c r="M9" s="4">
        <v>1446636769</v>
      </c>
      <c r="O9" s="4">
        <v>15876068097</v>
      </c>
      <c r="Q9" s="3" t="s">
        <v>164</v>
      </c>
      <c r="S9" s="4">
        <v>15876068097</v>
      </c>
    </row>
    <row r="10" spans="1:19" ht="21" x14ac:dyDescent="0.55000000000000004">
      <c r="A10" s="7" t="s">
        <v>79</v>
      </c>
      <c r="C10" s="3" t="s">
        <v>164</v>
      </c>
      <c r="E10" s="3" t="s">
        <v>81</v>
      </c>
      <c r="G10" s="4">
        <v>20</v>
      </c>
      <c r="I10" s="4">
        <v>10589149474</v>
      </c>
      <c r="K10" s="3" t="s">
        <v>164</v>
      </c>
      <c r="M10" s="4">
        <v>10589149474</v>
      </c>
      <c r="O10" s="4">
        <v>118213759510</v>
      </c>
      <c r="Q10" s="3" t="s">
        <v>164</v>
      </c>
      <c r="S10" s="4">
        <v>118213759510</v>
      </c>
    </row>
    <row r="11" spans="1:19" ht="21" x14ac:dyDescent="0.55000000000000004">
      <c r="A11" s="7" t="s">
        <v>54</v>
      </c>
      <c r="C11" s="3" t="s">
        <v>164</v>
      </c>
      <c r="E11" s="3" t="s">
        <v>57</v>
      </c>
      <c r="G11" s="4">
        <v>18</v>
      </c>
      <c r="I11" s="4">
        <v>2239938301</v>
      </c>
      <c r="K11" s="3" t="s">
        <v>164</v>
      </c>
      <c r="M11" s="4">
        <v>2239938301</v>
      </c>
      <c r="O11" s="4">
        <v>15619909418</v>
      </c>
      <c r="Q11" s="3" t="s">
        <v>164</v>
      </c>
      <c r="S11" s="4">
        <v>15619909418</v>
      </c>
    </row>
    <row r="12" spans="1:19" ht="21" x14ac:dyDescent="0.55000000000000004">
      <c r="A12" s="7" t="s">
        <v>83</v>
      </c>
      <c r="C12" s="3" t="s">
        <v>164</v>
      </c>
      <c r="E12" s="3" t="s">
        <v>85</v>
      </c>
      <c r="G12" s="4">
        <v>17</v>
      </c>
      <c r="I12" s="4">
        <v>14937503985</v>
      </c>
      <c r="K12" s="3" t="s">
        <v>164</v>
      </c>
      <c r="M12" s="4">
        <v>14937503985</v>
      </c>
      <c r="O12" s="4">
        <v>54993918926</v>
      </c>
      <c r="Q12" s="3" t="s">
        <v>164</v>
      </c>
      <c r="S12" s="4">
        <v>54993918926</v>
      </c>
    </row>
    <row r="13" spans="1:19" ht="21" x14ac:dyDescent="0.55000000000000004">
      <c r="A13" s="7" t="s">
        <v>95</v>
      </c>
      <c r="C13" s="3" t="s">
        <v>164</v>
      </c>
      <c r="E13" s="3" t="s">
        <v>97</v>
      </c>
      <c r="G13" s="4">
        <v>18</v>
      </c>
      <c r="I13" s="4">
        <v>11793633</v>
      </c>
      <c r="K13" s="3" t="s">
        <v>164</v>
      </c>
      <c r="M13" s="4">
        <v>11793633</v>
      </c>
      <c r="O13" s="4">
        <v>11793633</v>
      </c>
      <c r="Q13" s="3" t="s">
        <v>164</v>
      </c>
      <c r="S13" s="4">
        <v>11793633</v>
      </c>
    </row>
    <row r="14" spans="1:19" ht="21" x14ac:dyDescent="0.55000000000000004">
      <c r="A14" s="7" t="s">
        <v>116</v>
      </c>
      <c r="C14" s="4">
        <v>27</v>
      </c>
      <c r="E14" s="3" t="s">
        <v>164</v>
      </c>
      <c r="G14" s="3">
        <v>0</v>
      </c>
      <c r="I14" s="4">
        <v>7397</v>
      </c>
      <c r="K14" s="4">
        <v>0</v>
      </c>
      <c r="M14" s="4">
        <v>7397</v>
      </c>
      <c r="O14" s="4">
        <v>1560694964</v>
      </c>
      <c r="Q14" s="4">
        <v>0</v>
      </c>
      <c r="S14" s="4">
        <v>1560694964</v>
      </c>
    </row>
    <row r="15" spans="1:19" ht="21" x14ac:dyDescent="0.55000000000000004">
      <c r="A15" s="7" t="s">
        <v>128</v>
      </c>
      <c r="C15" s="4">
        <v>30</v>
      </c>
      <c r="E15" s="3" t="s">
        <v>164</v>
      </c>
      <c r="G15" s="3">
        <v>0</v>
      </c>
      <c r="I15" s="4">
        <v>206646034</v>
      </c>
      <c r="K15" s="4">
        <v>0</v>
      </c>
      <c r="M15" s="4">
        <v>206646034</v>
      </c>
      <c r="O15" s="4">
        <v>6837196636</v>
      </c>
      <c r="Q15" s="4">
        <v>0</v>
      </c>
      <c r="S15" s="4">
        <v>6837196636</v>
      </c>
    </row>
    <row r="16" spans="1:19" ht="21" x14ac:dyDescent="0.55000000000000004">
      <c r="A16" s="7" t="s">
        <v>128</v>
      </c>
      <c r="C16" s="4">
        <v>31</v>
      </c>
      <c r="E16" s="3" t="s">
        <v>164</v>
      </c>
      <c r="G16" s="3">
        <v>20</v>
      </c>
      <c r="I16" s="4">
        <v>0</v>
      </c>
      <c r="K16" s="4">
        <v>0</v>
      </c>
      <c r="M16" s="4">
        <v>0</v>
      </c>
      <c r="O16" s="4">
        <v>6719110638</v>
      </c>
      <c r="Q16" s="4">
        <v>0</v>
      </c>
      <c r="S16" s="4">
        <v>6719110638</v>
      </c>
    </row>
    <row r="17" spans="1:19" ht="21" x14ac:dyDescent="0.55000000000000004">
      <c r="A17" s="7" t="s">
        <v>131</v>
      </c>
      <c r="C17" s="4">
        <v>31</v>
      </c>
      <c r="E17" s="3" t="s">
        <v>164</v>
      </c>
      <c r="G17" s="3">
        <v>0</v>
      </c>
      <c r="I17" s="4">
        <v>67122060</v>
      </c>
      <c r="K17" s="4">
        <v>0</v>
      </c>
      <c r="M17" s="4">
        <v>67122060</v>
      </c>
      <c r="O17" s="4">
        <v>4242554314</v>
      </c>
      <c r="Q17" s="4">
        <v>0</v>
      </c>
      <c r="S17" s="4">
        <v>4242554314</v>
      </c>
    </row>
    <row r="18" spans="1:19" ht="21" x14ac:dyDescent="0.55000000000000004">
      <c r="A18" s="7" t="s">
        <v>128</v>
      </c>
      <c r="C18" s="4">
        <v>31</v>
      </c>
      <c r="E18" s="3" t="s">
        <v>164</v>
      </c>
      <c r="G18" s="3">
        <v>20</v>
      </c>
      <c r="I18" s="4">
        <v>0</v>
      </c>
      <c r="K18" s="4">
        <v>0</v>
      </c>
      <c r="M18" s="4">
        <v>0</v>
      </c>
      <c r="O18" s="4">
        <v>3128317953</v>
      </c>
      <c r="Q18" s="4">
        <v>359459</v>
      </c>
      <c r="S18" s="4">
        <v>3127958494</v>
      </c>
    </row>
    <row r="19" spans="1:19" ht="21" x14ac:dyDescent="0.55000000000000004">
      <c r="A19" s="7" t="s">
        <v>128</v>
      </c>
      <c r="C19" s="4">
        <v>31</v>
      </c>
      <c r="E19" s="3" t="s">
        <v>164</v>
      </c>
      <c r="G19" s="3">
        <v>20</v>
      </c>
      <c r="I19" s="4">
        <v>-11737438</v>
      </c>
      <c r="K19" s="4">
        <v>0</v>
      </c>
      <c r="M19" s="4">
        <v>-11737438</v>
      </c>
      <c r="O19" s="4">
        <v>6667624738</v>
      </c>
      <c r="Q19" s="4">
        <v>0</v>
      </c>
      <c r="S19" s="4">
        <v>6667624738</v>
      </c>
    </row>
    <row r="20" spans="1:19" ht="21" x14ac:dyDescent="0.55000000000000004">
      <c r="A20" s="7" t="s">
        <v>131</v>
      </c>
      <c r="C20" s="4">
        <v>31</v>
      </c>
      <c r="E20" s="3" t="s">
        <v>164</v>
      </c>
      <c r="G20" s="3">
        <v>20</v>
      </c>
      <c r="I20" s="4">
        <v>1150684932</v>
      </c>
      <c r="K20" s="4">
        <v>0</v>
      </c>
      <c r="M20" s="4">
        <v>1150684932</v>
      </c>
      <c r="O20" s="4">
        <v>12849315059</v>
      </c>
      <c r="Q20" s="4">
        <v>0</v>
      </c>
      <c r="S20" s="4">
        <v>12849315059</v>
      </c>
    </row>
    <row r="21" spans="1:19" ht="21" x14ac:dyDescent="0.55000000000000004">
      <c r="A21" s="7" t="s">
        <v>131</v>
      </c>
      <c r="C21" s="4">
        <v>31</v>
      </c>
      <c r="E21" s="3" t="s">
        <v>164</v>
      </c>
      <c r="G21" s="3">
        <v>20</v>
      </c>
      <c r="I21" s="4">
        <v>1150684932</v>
      </c>
      <c r="K21" s="4">
        <v>0</v>
      </c>
      <c r="M21" s="4">
        <v>1150684932</v>
      </c>
      <c r="O21" s="4">
        <v>12849315059</v>
      </c>
      <c r="Q21" s="4">
        <v>0</v>
      </c>
      <c r="S21" s="4">
        <v>12849315059</v>
      </c>
    </row>
    <row r="22" spans="1:19" ht="21" x14ac:dyDescent="0.55000000000000004">
      <c r="A22" s="7" t="s">
        <v>139</v>
      </c>
      <c r="C22" s="4">
        <v>30</v>
      </c>
      <c r="E22" s="3" t="s">
        <v>164</v>
      </c>
      <c r="G22" s="3">
        <v>0</v>
      </c>
      <c r="I22" s="4">
        <v>8197</v>
      </c>
      <c r="K22" s="4">
        <v>0</v>
      </c>
      <c r="M22" s="4">
        <v>8197</v>
      </c>
      <c r="O22" s="4">
        <v>544099399</v>
      </c>
      <c r="Q22" s="4">
        <v>0</v>
      </c>
      <c r="S22" s="4">
        <v>544099399</v>
      </c>
    </row>
    <row r="23" spans="1:19" ht="21" x14ac:dyDescent="0.55000000000000004">
      <c r="A23" s="7" t="s">
        <v>139</v>
      </c>
      <c r="C23" s="4">
        <v>5</v>
      </c>
      <c r="E23" s="3" t="s">
        <v>164</v>
      </c>
      <c r="G23" s="3">
        <v>20</v>
      </c>
      <c r="I23" s="4">
        <v>10027397250</v>
      </c>
      <c r="K23" s="4">
        <v>0</v>
      </c>
      <c r="M23" s="4">
        <v>10027397250</v>
      </c>
      <c r="O23" s="4">
        <v>110498629996</v>
      </c>
      <c r="Q23" s="4">
        <v>26049701</v>
      </c>
      <c r="S23" s="4">
        <v>110472580295</v>
      </c>
    </row>
    <row r="24" spans="1:19" ht="21" x14ac:dyDescent="0.55000000000000004">
      <c r="A24" s="7" t="s">
        <v>144</v>
      </c>
      <c r="C24" s="4">
        <v>30</v>
      </c>
      <c r="E24" s="3" t="s">
        <v>164</v>
      </c>
      <c r="G24" s="3">
        <v>0</v>
      </c>
      <c r="I24" s="4">
        <v>8219</v>
      </c>
      <c r="K24" s="4">
        <v>0</v>
      </c>
      <c r="M24" s="4">
        <v>8219</v>
      </c>
      <c r="O24" s="4">
        <v>103987593</v>
      </c>
      <c r="Q24" s="4">
        <v>0</v>
      </c>
      <c r="S24" s="4">
        <v>103987593</v>
      </c>
    </row>
    <row r="25" spans="1:19" ht="21" x14ac:dyDescent="0.55000000000000004">
      <c r="A25" s="7" t="s">
        <v>144</v>
      </c>
      <c r="C25" s="4">
        <v>5</v>
      </c>
      <c r="E25" s="3" t="s">
        <v>164</v>
      </c>
      <c r="G25" s="3">
        <v>20</v>
      </c>
      <c r="I25" s="4">
        <v>0</v>
      </c>
      <c r="K25" s="4">
        <v>0</v>
      </c>
      <c r="M25" s="4">
        <v>0</v>
      </c>
      <c r="O25" s="4">
        <v>25616438354</v>
      </c>
      <c r="Q25" s="4">
        <v>0</v>
      </c>
      <c r="S25" s="4">
        <v>25616438354</v>
      </c>
    </row>
    <row r="26" spans="1:19" ht="21" x14ac:dyDescent="0.55000000000000004">
      <c r="A26" s="7" t="s">
        <v>147</v>
      </c>
      <c r="C26" s="4">
        <v>30</v>
      </c>
      <c r="E26" s="3" t="s">
        <v>164</v>
      </c>
      <c r="G26" s="3">
        <v>0</v>
      </c>
      <c r="I26" s="4">
        <v>0</v>
      </c>
      <c r="K26" s="4">
        <v>0</v>
      </c>
      <c r="M26" s="4">
        <v>0</v>
      </c>
      <c r="O26" s="4">
        <v>863730469</v>
      </c>
      <c r="Q26" s="4">
        <v>0</v>
      </c>
      <c r="S26" s="4">
        <v>863730469</v>
      </c>
    </row>
    <row r="27" spans="1:19" ht="21" x14ac:dyDescent="0.55000000000000004">
      <c r="A27" s="7" t="s">
        <v>147</v>
      </c>
      <c r="C27" s="4">
        <v>4</v>
      </c>
      <c r="E27" s="3" t="s">
        <v>164</v>
      </c>
      <c r="G27" s="3">
        <v>20</v>
      </c>
      <c r="I27" s="4">
        <v>2012176722</v>
      </c>
      <c r="K27" s="4">
        <v>-18898543</v>
      </c>
      <c r="M27" s="4">
        <v>2031075265</v>
      </c>
      <c r="O27" s="4">
        <v>102389518678</v>
      </c>
      <c r="Q27" s="4">
        <v>0</v>
      </c>
      <c r="S27" s="4">
        <v>102389518678</v>
      </c>
    </row>
    <row r="28" spans="1:19" ht="21" x14ac:dyDescent="0.55000000000000004">
      <c r="A28" s="7" t="s">
        <v>144</v>
      </c>
      <c r="C28" s="4">
        <v>31</v>
      </c>
      <c r="E28" s="3" t="s">
        <v>164</v>
      </c>
      <c r="G28" s="3">
        <v>20</v>
      </c>
      <c r="I28" s="4">
        <v>10094958900</v>
      </c>
      <c r="K28" s="4">
        <v>0</v>
      </c>
      <c r="M28" s="4">
        <v>10094958900</v>
      </c>
      <c r="O28" s="4">
        <v>86389397230</v>
      </c>
      <c r="Q28" s="4">
        <v>0</v>
      </c>
      <c r="S28" s="4">
        <v>86389397230</v>
      </c>
    </row>
    <row r="29" spans="1:19" ht="21" x14ac:dyDescent="0.55000000000000004">
      <c r="A29" s="7" t="s">
        <v>131</v>
      </c>
      <c r="C29" s="4">
        <v>14</v>
      </c>
      <c r="E29" s="3" t="s">
        <v>164</v>
      </c>
      <c r="G29" s="3">
        <v>18</v>
      </c>
      <c r="I29" s="4">
        <v>7047616484</v>
      </c>
      <c r="K29" s="4">
        <v>1554605</v>
      </c>
      <c r="M29" s="4">
        <v>7046061879</v>
      </c>
      <c r="O29" s="4">
        <v>24780328754</v>
      </c>
      <c r="Q29" s="4">
        <v>26428284</v>
      </c>
      <c r="S29" s="4">
        <v>24753900470</v>
      </c>
    </row>
    <row r="30" spans="1:19" ht="19.5" thickBot="1" x14ac:dyDescent="0.5">
      <c r="I30" s="5">
        <f>SUM(I8:I29)</f>
        <v>66238629601</v>
      </c>
      <c r="K30" s="5">
        <f>SUM(K14:K29)</f>
        <v>-17343938</v>
      </c>
      <c r="M30" s="5">
        <f>SUM(M8:M29)</f>
        <v>66255973539</v>
      </c>
      <c r="O30" s="5">
        <f>SUM(O8:O29)</f>
        <v>669283941107</v>
      </c>
      <c r="Q30" s="5">
        <f>SUM(Q14:Q29)</f>
        <v>52837444</v>
      </c>
      <c r="S30" s="5">
        <f>SUM(S8:S29)</f>
        <v>669231103663</v>
      </c>
    </row>
    <row r="31" spans="1:19" ht="19.5" thickTop="1" x14ac:dyDescent="0.45"/>
    <row r="32" spans="1:19" x14ac:dyDescent="0.45">
      <c r="O32" s="4"/>
    </row>
    <row r="33" spans="15:15" x14ac:dyDescent="0.45">
      <c r="O33" s="4"/>
    </row>
    <row r="34" spans="15:15" x14ac:dyDescent="0.45">
      <c r="O34" s="4"/>
    </row>
    <row r="35" spans="15:15" x14ac:dyDescent="0.45">
      <c r="O35" s="4"/>
    </row>
    <row r="36" spans="15:15" x14ac:dyDescent="0.45">
      <c r="O36" s="4"/>
    </row>
    <row r="37" spans="15:15" x14ac:dyDescent="0.45">
      <c r="O37" s="4"/>
    </row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6"/>
  <sheetViews>
    <sheetView rightToLeft="1" zoomScale="90" zoomScaleNormal="90" workbookViewId="0">
      <selection activeCell="K21" sqref="K21"/>
    </sheetView>
  </sheetViews>
  <sheetFormatPr defaultRowHeight="18.75" x14ac:dyDescent="0.45"/>
  <cols>
    <col min="1" max="1" width="27.140625" style="3" bestFit="1" customWidth="1"/>
    <col min="2" max="2" width="1" style="3" customWidth="1"/>
    <col min="3" max="3" width="15.42578125" style="3" bestFit="1" customWidth="1"/>
    <col min="4" max="4" width="1" style="3" customWidth="1"/>
    <col min="5" max="5" width="41" style="3" bestFit="1" customWidth="1"/>
    <col min="6" max="6" width="1" style="3" customWidth="1"/>
    <col min="7" max="7" width="27.85546875" style="3" bestFit="1" customWidth="1"/>
    <col min="8" max="8" width="1" style="3" customWidth="1"/>
    <col min="9" max="9" width="27.7109375" style="3" bestFit="1" customWidth="1"/>
    <col min="10" max="10" width="1" style="3" customWidth="1"/>
    <col min="11" max="11" width="15.85546875" style="3" bestFit="1" customWidth="1"/>
    <col min="12" max="12" width="1" style="3" customWidth="1"/>
    <col min="13" max="13" width="29.140625" style="3" bestFit="1" customWidth="1"/>
    <col min="14" max="14" width="1" style="3" customWidth="1"/>
    <col min="15" max="15" width="27.7109375" style="3" bestFit="1" customWidth="1"/>
    <col min="16" max="16" width="1" style="3" customWidth="1"/>
    <col min="17" max="17" width="15.85546875" style="3" bestFit="1" customWidth="1"/>
    <col min="18" max="18" width="1" style="3" customWidth="1"/>
    <col min="19" max="19" width="29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155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4" t="s">
        <v>3</v>
      </c>
      <c r="C6" s="12" t="s">
        <v>165</v>
      </c>
      <c r="D6" s="12" t="s">
        <v>165</v>
      </c>
      <c r="E6" s="12" t="s">
        <v>165</v>
      </c>
      <c r="F6" s="12" t="s">
        <v>165</v>
      </c>
      <c r="G6" s="12" t="s">
        <v>165</v>
      </c>
      <c r="I6" s="12" t="s">
        <v>157</v>
      </c>
      <c r="J6" s="12" t="s">
        <v>157</v>
      </c>
      <c r="K6" s="12" t="s">
        <v>157</v>
      </c>
      <c r="L6" s="12" t="s">
        <v>157</v>
      </c>
      <c r="M6" s="12" t="s">
        <v>157</v>
      </c>
      <c r="O6" s="12" t="s">
        <v>158</v>
      </c>
      <c r="P6" s="12" t="s">
        <v>158</v>
      </c>
      <c r="Q6" s="12" t="s">
        <v>158</v>
      </c>
      <c r="R6" s="12" t="s">
        <v>158</v>
      </c>
      <c r="S6" s="12" t="s">
        <v>158</v>
      </c>
    </row>
    <row r="7" spans="1:19" ht="30" x14ac:dyDescent="0.45">
      <c r="A7" s="12" t="s">
        <v>3</v>
      </c>
      <c r="C7" s="12" t="s">
        <v>166</v>
      </c>
      <c r="E7" s="12" t="s">
        <v>167</v>
      </c>
      <c r="G7" s="12" t="s">
        <v>168</v>
      </c>
      <c r="I7" s="12" t="s">
        <v>169</v>
      </c>
      <c r="K7" s="12" t="s">
        <v>162</v>
      </c>
      <c r="M7" s="12" t="s">
        <v>170</v>
      </c>
      <c r="O7" s="12" t="s">
        <v>169</v>
      </c>
      <c r="Q7" s="12" t="s">
        <v>162</v>
      </c>
      <c r="S7" s="12" t="s">
        <v>170</v>
      </c>
    </row>
    <row r="8" spans="1:19" ht="21" x14ac:dyDescent="0.55000000000000004">
      <c r="A8" s="7" t="s">
        <v>31</v>
      </c>
      <c r="C8" s="3" t="s">
        <v>171</v>
      </c>
      <c r="E8" s="4">
        <v>8853153</v>
      </c>
      <c r="G8" s="4">
        <v>380</v>
      </c>
      <c r="I8" s="4">
        <v>0</v>
      </c>
      <c r="K8" s="4">
        <v>0</v>
      </c>
      <c r="M8" s="4">
        <v>0</v>
      </c>
      <c r="O8" s="4">
        <v>3364198140</v>
      </c>
      <c r="Q8" s="4">
        <v>-25157158</v>
      </c>
      <c r="S8" s="4">
        <v>3339040982</v>
      </c>
    </row>
    <row r="9" spans="1:19" ht="21" x14ac:dyDescent="0.55000000000000004">
      <c r="A9" s="7" t="s">
        <v>37</v>
      </c>
      <c r="C9" s="3" t="s">
        <v>172</v>
      </c>
      <c r="E9" s="4">
        <v>1500000</v>
      </c>
      <c r="G9" s="4">
        <v>100</v>
      </c>
      <c r="I9" s="4">
        <v>0</v>
      </c>
      <c r="K9" s="4">
        <v>0</v>
      </c>
      <c r="M9" s="4">
        <v>0</v>
      </c>
      <c r="O9" s="4">
        <v>150000000</v>
      </c>
      <c r="Q9" s="4">
        <v>0</v>
      </c>
      <c r="S9" s="4">
        <v>150000000</v>
      </c>
    </row>
    <row r="10" spans="1:19" ht="21" x14ac:dyDescent="0.55000000000000004">
      <c r="A10" s="7" t="s">
        <v>35</v>
      </c>
      <c r="C10" s="3" t="s">
        <v>4</v>
      </c>
      <c r="E10" s="4">
        <v>3500000</v>
      </c>
      <c r="G10" s="4">
        <v>348</v>
      </c>
      <c r="I10" s="4">
        <v>0</v>
      </c>
      <c r="K10" s="4">
        <v>0</v>
      </c>
      <c r="M10" s="4">
        <v>0</v>
      </c>
      <c r="O10" s="4">
        <v>1218000000</v>
      </c>
      <c r="Q10" s="4">
        <v>0</v>
      </c>
      <c r="S10" s="4">
        <v>1218000000</v>
      </c>
    </row>
    <row r="11" spans="1:19" ht="21" x14ac:dyDescent="0.55000000000000004">
      <c r="A11" s="7" t="s">
        <v>173</v>
      </c>
      <c r="C11" s="3" t="s">
        <v>174</v>
      </c>
      <c r="E11" s="4">
        <v>180000</v>
      </c>
      <c r="G11" s="4">
        <v>112</v>
      </c>
      <c r="I11" s="4">
        <v>0</v>
      </c>
      <c r="K11" s="4">
        <v>0</v>
      </c>
      <c r="M11" s="4">
        <v>0</v>
      </c>
      <c r="O11" s="4">
        <v>20160000</v>
      </c>
      <c r="Q11" s="4">
        <v>-137143</v>
      </c>
      <c r="S11" s="4">
        <v>20022857</v>
      </c>
    </row>
    <row r="12" spans="1:19" ht="21" x14ac:dyDescent="0.55000000000000004">
      <c r="A12" s="7" t="s">
        <v>21</v>
      </c>
      <c r="C12" s="3" t="s">
        <v>175</v>
      </c>
      <c r="E12" s="4">
        <v>4170</v>
      </c>
      <c r="G12" s="4">
        <v>8740</v>
      </c>
      <c r="I12" s="4">
        <v>0</v>
      </c>
      <c r="K12" s="4">
        <v>0</v>
      </c>
      <c r="M12" s="4">
        <v>0</v>
      </c>
      <c r="O12" s="4">
        <v>36445800</v>
      </c>
      <c r="Q12" s="4">
        <v>0</v>
      </c>
      <c r="S12" s="4">
        <v>36445800</v>
      </c>
    </row>
    <row r="13" spans="1:19" ht="21" x14ac:dyDescent="0.55000000000000004">
      <c r="A13" s="7" t="s">
        <v>257</v>
      </c>
      <c r="C13" s="4">
        <v>0</v>
      </c>
      <c r="E13" s="4">
        <v>0</v>
      </c>
      <c r="G13" s="4">
        <v>0</v>
      </c>
      <c r="I13" s="4">
        <v>0</v>
      </c>
      <c r="K13" s="4">
        <v>0</v>
      </c>
      <c r="M13" s="4">
        <v>0</v>
      </c>
      <c r="O13" s="4"/>
      <c r="Q13" s="4">
        <v>690458980</v>
      </c>
      <c r="S13" s="4">
        <v>690458980</v>
      </c>
    </row>
    <row r="14" spans="1:19" ht="21" x14ac:dyDescent="0.55000000000000004">
      <c r="A14" s="7" t="s">
        <v>20</v>
      </c>
      <c r="C14" s="3" t="s">
        <v>176</v>
      </c>
      <c r="E14" s="4">
        <v>1984</v>
      </c>
      <c r="G14" s="4">
        <v>257</v>
      </c>
      <c r="I14" s="4">
        <v>0</v>
      </c>
      <c r="K14" s="4">
        <v>0</v>
      </c>
      <c r="M14" s="4">
        <v>0</v>
      </c>
      <c r="O14" s="4">
        <v>509888</v>
      </c>
      <c r="Q14" s="4">
        <v>-48937</v>
      </c>
      <c r="S14" s="4">
        <v>460951</v>
      </c>
    </row>
    <row r="15" spans="1:19" ht="19.5" thickBot="1" x14ac:dyDescent="0.5">
      <c r="I15" s="4">
        <f>SUM(I8:I14)</f>
        <v>0</v>
      </c>
      <c r="K15" s="4">
        <f>SUM(K8:K14)</f>
        <v>0</v>
      </c>
      <c r="M15" s="4">
        <f>SUM(M8:M14)</f>
        <v>0</v>
      </c>
      <c r="O15" s="5">
        <f>SUM(O8:O14)</f>
        <v>4789313828</v>
      </c>
      <c r="Q15" s="5">
        <f>SUM(Q8:Q14)</f>
        <v>665115742</v>
      </c>
      <c r="S15" s="5">
        <f>SUM(S8:S14)</f>
        <v>5454429570</v>
      </c>
    </row>
    <row r="16" spans="1:19" ht="19.5" thickTop="1" x14ac:dyDescent="0.45"/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1"/>
  <sheetViews>
    <sheetView rightToLeft="1" view="pageBreakPreview" topLeftCell="A16" zoomScaleNormal="100" zoomScaleSheetLayoutView="100" workbookViewId="0">
      <selection activeCell="I21" sqref="I21"/>
    </sheetView>
  </sheetViews>
  <sheetFormatPr defaultRowHeight="18.75" x14ac:dyDescent="0.45"/>
  <cols>
    <col min="1" max="1" width="31.28515625" style="3" bestFit="1" customWidth="1"/>
    <col min="2" max="2" width="1" style="3" customWidth="1"/>
    <col min="3" max="3" width="11" style="3" customWidth="1"/>
    <col min="4" max="4" width="1" style="3" customWidth="1"/>
    <col min="5" max="5" width="17.85546875" style="3" customWidth="1"/>
    <col min="6" max="6" width="1" style="3" customWidth="1"/>
    <col min="7" max="7" width="17.7109375" style="3" customWidth="1"/>
    <col min="8" max="8" width="1" style="3" customWidth="1"/>
    <col min="9" max="9" width="39" style="3" customWidth="1"/>
    <col min="10" max="10" width="1" style="3" customWidth="1"/>
    <col min="11" max="11" width="11" style="3" customWidth="1"/>
    <col min="12" max="12" width="1" style="3" customWidth="1"/>
    <col min="13" max="13" width="17.28515625" style="3" customWidth="1"/>
    <col min="14" max="14" width="1" style="3" customWidth="1"/>
    <col min="15" max="15" width="17.5703125" style="3" customWidth="1"/>
    <col min="16" max="16" width="1" style="3" customWidth="1"/>
    <col min="17" max="17" width="39" style="11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155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4" t="s">
        <v>3</v>
      </c>
      <c r="C6" s="12" t="s">
        <v>157</v>
      </c>
      <c r="D6" s="12" t="s">
        <v>157</v>
      </c>
      <c r="E6" s="12" t="s">
        <v>157</v>
      </c>
      <c r="F6" s="12" t="s">
        <v>157</v>
      </c>
      <c r="G6" s="12" t="s">
        <v>157</v>
      </c>
      <c r="H6" s="12" t="s">
        <v>157</v>
      </c>
      <c r="I6" s="12" t="s">
        <v>157</v>
      </c>
      <c r="K6" s="12" t="s">
        <v>158</v>
      </c>
      <c r="L6" s="12" t="s">
        <v>158</v>
      </c>
      <c r="M6" s="12" t="s">
        <v>158</v>
      </c>
      <c r="N6" s="12" t="s">
        <v>158</v>
      </c>
      <c r="O6" s="12" t="s">
        <v>158</v>
      </c>
      <c r="P6" s="12" t="s">
        <v>158</v>
      </c>
      <c r="Q6" s="12" t="s">
        <v>158</v>
      </c>
    </row>
    <row r="7" spans="1:17" ht="30" x14ac:dyDescent="0.45">
      <c r="A7" s="12" t="s">
        <v>3</v>
      </c>
      <c r="C7" s="12" t="s">
        <v>7</v>
      </c>
      <c r="E7" s="12" t="s">
        <v>177</v>
      </c>
      <c r="G7" s="12" t="s">
        <v>178</v>
      </c>
      <c r="I7" s="12" t="s">
        <v>179</v>
      </c>
      <c r="K7" s="12" t="s">
        <v>7</v>
      </c>
      <c r="M7" s="12" t="s">
        <v>177</v>
      </c>
      <c r="O7" s="12" t="s">
        <v>178</v>
      </c>
      <c r="Q7" s="15" t="s">
        <v>179</v>
      </c>
    </row>
    <row r="8" spans="1:17" ht="21" x14ac:dyDescent="0.55000000000000004">
      <c r="A8" s="7" t="s">
        <v>23</v>
      </c>
      <c r="C8" s="4">
        <v>2929830</v>
      </c>
      <c r="E8" s="4">
        <v>24143775370</v>
      </c>
      <c r="G8" s="4">
        <v>19391713426</v>
      </c>
      <c r="I8" s="4">
        <v>4752061944</v>
      </c>
      <c r="K8" s="4">
        <v>2929830</v>
      </c>
      <c r="M8" s="4">
        <v>24143775370</v>
      </c>
      <c r="O8" s="4">
        <v>-4943361711</v>
      </c>
      <c r="Q8" s="9">
        <v>29087137081</v>
      </c>
    </row>
    <row r="9" spans="1:17" ht="21" x14ac:dyDescent="0.55000000000000004">
      <c r="A9" s="7" t="s">
        <v>35</v>
      </c>
      <c r="C9" s="4">
        <v>7000000</v>
      </c>
      <c r="E9" s="4">
        <v>90458550000</v>
      </c>
      <c r="G9" s="4">
        <v>90546904656</v>
      </c>
      <c r="I9" s="4">
        <v>-88354656</v>
      </c>
      <c r="K9" s="4">
        <v>7000000</v>
      </c>
      <c r="M9" s="4">
        <v>90458550000</v>
      </c>
      <c r="O9" s="4">
        <v>92309561598</v>
      </c>
      <c r="Q9" s="9">
        <v>-1851011598</v>
      </c>
    </row>
    <row r="10" spans="1:17" ht="21" x14ac:dyDescent="0.55000000000000004">
      <c r="A10" s="7" t="s">
        <v>33</v>
      </c>
      <c r="C10" s="4">
        <v>2200000</v>
      </c>
      <c r="E10" s="4">
        <v>10844886690</v>
      </c>
      <c r="G10" s="4">
        <v>10831411149</v>
      </c>
      <c r="I10" s="4">
        <v>13475541</v>
      </c>
      <c r="K10" s="4">
        <v>2200000</v>
      </c>
      <c r="M10" s="4">
        <v>10844886690</v>
      </c>
      <c r="O10" s="4">
        <v>-21127231136</v>
      </c>
      <c r="Q10" s="9">
        <v>-95821879</v>
      </c>
    </row>
    <row r="11" spans="1:17" ht="21" x14ac:dyDescent="0.55000000000000004">
      <c r="A11" s="7" t="s">
        <v>40</v>
      </c>
      <c r="C11" s="4">
        <v>100000</v>
      </c>
      <c r="E11" s="4">
        <v>6068675250</v>
      </c>
      <c r="G11" s="4">
        <v>6115627153</v>
      </c>
      <c r="I11" s="4">
        <v>-46951903</v>
      </c>
      <c r="K11" s="4">
        <v>100000</v>
      </c>
      <c r="M11" s="4">
        <v>6068675250</v>
      </c>
      <c r="O11" s="4">
        <v>6314207142</v>
      </c>
      <c r="Q11" s="9">
        <v>-245531896</v>
      </c>
    </row>
    <row r="12" spans="1:17" ht="21" x14ac:dyDescent="0.55000000000000004">
      <c r="A12" s="7" t="s">
        <v>21</v>
      </c>
      <c r="C12" s="4">
        <v>4170</v>
      </c>
      <c r="E12" s="4">
        <v>712599355</v>
      </c>
      <c r="G12" s="4">
        <v>709947523</v>
      </c>
      <c r="I12" s="4">
        <v>2651832</v>
      </c>
      <c r="K12" s="4">
        <v>4170</v>
      </c>
      <c r="M12" s="4">
        <v>712599355</v>
      </c>
      <c r="O12" s="4">
        <v>571926509</v>
      </c>
      <c r="Q12" s="9">
        <v>36013763</v>
      </c>
    </row>
    <row r="13" spans="1:17" ht="21" x14ac:dyDescent="0.55000000000000004">
      <c r="A13" s="7" t="s">
        <v>20</v>
      </c>
      <c r="C13" s="4">
        <v>1984</v>
      </c>
      <c r="E13" s="4">
        <v>39199351</v>
      </c>
      <c r="G13" s="4">
        <v>39156371</v>
      </c>
      <c r="I13" s="4">
        <v>42980</v>
      </c>
      <c r="K13" s="4">
        <v>1984</v>
      </c>
      <c r="M13" s="4">
        <v>39199351</v>
      </c>
      <c r="O13" s="4">
        <v>39153003</v>
      </c>
      <c r="Q13" s="9">
        <v>46348</v>
      </c>
    </row>
    <row r="14" spans="1:17" ht="21" x14ac:dyDescent="0.55000000000000004">
      <c r="A14" s="7" t="s">
        <v>44</v>
      </c>
      <c r="C14" s="4">
        <v>992</v>
      </c>
      <c r="E14" s="4">
        <v>36523082</v>
      </c>
      <c r="G14" s="4">
        <v>36787689</v>
      </c>
      <c r="I14" s="4">
        <v>-264606</v>
      </c>
      <c r="K14" s="4">
        <v>992</v>
      </c>
      <c r="M14" s="4">
        <v>36523082</v>
      </c>
      <c r="O14" s="4">
        <v>36516364</v>
      </c>
      <c r="Q14" s="9">
        <v>6718</v>
      </c>
    </row>
    <row r="15" spans="1:17" ht="21" x14ac:dyDescent="0.55000000000000004">
      <c r="A15" s="7" t="s">
        <v>19</v>
      </c>
      <c r="C15" s="4">
        <v>43728</v>
      </c>
      <c r="E15" s="4">
        <v>130838133</v>
      </c>
      <c r="G15" s="4">
        <v>130945011</v>
      </c>
      <c r="I15" s="4">
        <v>-106877</v>
      </c>
      <c r="K15" s="4">
        <v>43728</v>
      </c>
      <c r="M15" s="4">
        <v>130838133</v>
      </c>
      <c r="O15" s="4">
        <v>130624011</v>
      </c>
      <c r="Q15" s="9">
        <v>214122</v>
      </c>
    </row>
    <row r="16" spans="1:17" ht="21" x14ac:dyDescent="0.55000000000000004">
      <c r="A16" s="7" t="s">
        <v>17</v>
      </c>
      <c r="C16" s="4">
        <v>3968</v>
      </c>
      <c r="E16" s="4">
        <v>98313930</v>
      </c>
      <c r="G16" s="4">
        <v>98026673</v>
      </c>
      <c r="I16" s="4">
        <v>287257</v>
      </c>
      <c r="K16" s="4">
        <v>3968</v>
      </c>
      <c r="M16" s="4">
        <v>98313930</v>
      </c>
      <c r="O16" s="4">
        <v>98474285</v>
      </c>
      <c r="Q16" s="9">
        <v>-160355</v>
      </c>
    </row>
    <row r="17" spans="1:17" ht="21" x14ac:dyDescent="0.55000000000000004">
      <c r="A17" s="7" t="s">
        <v>25</v>
      </c>
      <c r="C17" s="4">
        <v>65119</v>
      </c>
      <c r="E17" s="4">
        <v>805066187</v>
      </c>
      <c r="G17" s="4">
        <v>805219201</v>
      </c>
      <c r="I17" s="4">
        <v>-153013</v>
      </c>
      <c r="K17" s="4">
        <v>65119</v>
      </c>
      <c r="M17" s="4">
        <v>805066187</v>
      </c>
      <c r="O17" s="4">
        <v>806752583</v>
      </c>
      <c r="Q17" s="9">
        <v>-1686396</v>
      </c>
    </row>
    <row r="18" spans="1:17" ht="21" x14ac:dyDescent="0.55000000000000004">
      <c r="A18" s="7" t="s">
        <v>31</v>
      </c>
      <c r="C18" s="4">
        <v>6742556</v>
      </c>
      <c r="E18" s="4">
        <v>62265647085</v>
      </c>
      <c r="G18" s="4">
        <v>62454446148</v>
      </c>
      <c r="I18" s="4">
        <v>-188799062</v>
      </c>
      <c r="K18" s="4">
        <v>6742556</v>
      </c>
      <c r="M18" s="4">
        <v>62265647085</v>
      </c>
      <c r="O18" s="4">
        <v>-32233452555</v>
      </c>
      <c r="Q18" s="9">
        <v>23805922611</v>
      </c>
    </row>
    <row r="19" spans="1:17" ht="21" x14ac:dyDescent="0.55000000000000004">
      <c r="A19" s="7" t="s">
        <v>42</v>
      </c>
      <c r="C19" s="4">
        <v>500000</v>
      </c>
      <c r="E19" s="4">
        <v>3190900500</v>
      </c>
      <c r="G19" s="4">
        <v>3208207900</v>
      </c>
      <c r="I19" s="4">
        <v>-17307400</v>
      </c>
      <c r="K19" s="4">
        <v>500000</v>
      </c>
      <c r="M19" s="4">
        <v>3190900500</v>
      </c>
      <c r="O19" s="4">
        <v>3346356179</v>
      </c>
      <c r="Q19" s="9">
        <v>-155455679</v>
      </c>
    </row>
    <row r="20" spans="1:17" ht="21" x14ac:dyDescent="0.55000000000000004">
      <c r="A20" s="7" t="s">
        <v>27</v>
      </c>
      <c r="C20" s="4">
        <v>1071084</v>
      </c>
      <c r="E20" s="4">
        <v>20506334826</v>
      </c>
      <c r="G20" s="4">
        <v>20587607443</v>
      </c>
      <c r="I20" s="4">
        <v>-81272616</v>
      </c>
      <c r="K20" s="4">
        <v>1071084</v>
      </c>
      <c r="M20" s="4">
        <v>20506334826</v>
      </c>
      <c r="O20" s="4">
        <v>20738151513</v>
      </c>
      <c r="Q20" s="9">
        <v>-231816687</v>
      </c>
    </row>
    <row r="21" spans="1:17" ht="21" x14ac:dyDescent="0.55000000000000004">
      <c r="A21" s="7" t="s">
        <v>38</v>
      </c>
      <c r="C21" s="4">
        <v>2000000</v>
      </c>
      <c r="E21" s="4">
        <v>35944848000</v>
      </c>
      <c r="G21" s="4">
        <v>35951465888</v>
      </c>
      <c r="I21" s="4">
        <v>-6617888</v>
      </c>
      <c r="K21" s="4">
        <v>2000000</v>
      </c>
      <c r="M21" s="4">
        <v>35944848000</v>
      </c>
      <c r="O21" s="4">
        <v>-61188995284</v>
      </c>
      <c r="Q21" s="9">
        <v>-308957023</v>
      </c>
    </row>
    <row r="22" spans="1:17" ht="21" x14ac:dyDescent="0.55000000000000004">
      <c r="A22" s="7" t="s">
        <v>29</v>
      </c>
      <c r="C22" s="4">
        <v>1000000</v>
      </c>
      <c r="E22" s="4">
        <v>14682118500</v>
      </c>
      <c r="G22" s="4">
        <v>14727636495</v>
      </c>
      <c r="I22" s="4">
        <v>-45517995</v>
      </c>
      <c r="K22" s="4">
        <v>1000000</v>
      </c>
      <c r="M22" s="4">
        <v>14682118500</v>
      </c>
      <c r="O22" s="4">
        <v>-6843735458</v>
      </c>
      <c r="Q22" s="9">
        <v>9417658802</v>
      </c>
    </row>
    <row r="23" spans="1:17" ht="21" x14ac:dyDescent="0.55000000000000004">
      <c r="A23" s="7" t="s">
        <v>15</v>
      </c>
      <c r="C23" s="4">
        <v>20000000</v>
      </c>
      <c r="E23" s="4">
        <v>105170490000</v>
      </c>
      <c r="G23" s="4">
        <v>105048635238</v>
      </c>
      <c r="I23" s="4">
        <v>121854762</v>
      </c>
      <c r="K23" s="4">
        <v>20000000</v>
      </c>
      <c r="M23" s="4">
        <v>105170490000</v>
      </c>
      <c r="O23" s="4">
        <v>10676049742</v>
      </c>
      <c r="Q23" s="9">
        <v>-823738723</v>
      </c>
    </row>
    <row r="24" spans="1:17" ht="21" x14ac:dyDescent="0.55000000000000004">
      <c r="A24" s="7" t="s">
        <v>37</v>
      </c>
      <c r="C24" s="4">
        <v>1500000</v>
      </c>
      <c r="E24" s="4">
        <v>23834833875</v>
      </c>
      <c r="G24" s="4">
        <v>24032889471</v>
      </c>
      <c r="I24" s="4">
        <v>-198055596</v>
      </c>
      <c r="K24" s="4">
        <v>1500000</v>
      </c>
      <c r="M24" s="4">
        <v>23834833875</v>
      </c>
      <c r="O24" s="4">
        <v>11354088472</v>
      </c>
      <c r="Q24" s="9">
        <v>4737327152</v>
      </c>
    </row>
    <row r="25" spans="1:17" ht="21" x14ac:dyDescent="0.55000000000000004">
      <c r="A25" s="7" t="s">
        <v>180</v>
      </c>
      <c r="C25" s="4">
        <v>0</v>
      </c>
      <c r="E25" s="4">
        <v>0</v>
      </c>
      <c r="G25" s="4">
        <v>0</v>
      </c>
      <c r="I25" s="4">
        <v>0</v>
      </c>
      <c r="K25" s="4">
        <v>0</v>
      </c>
      <c r="M25" s="4">
        <v>0</v>
      </c>
      <c r="O25" s="4">
        <v>1242315076</v>
      </c>
      <c r="Q25" s="9">
        <v>-1242315076</v>
      </c>
    </row>
    <row r="26" spans="1:17" ht="21" x14ac:dyDescent="0.55000000000000004">
      <c r="A26" s="7" t="s">
        <v>181</v>
      </c>
      <c r="C26" s="4">
        <v>101200</v>
      </c>
      <c r="E26" s="4">
        <v>99309796836</v>
      </c>
      <c r="G26" s="4">
        <v>101181657500</v>
      </c>
      <c r="I26" s="4">
        <v>-1871860663</v>
      </c>
      <c r="K26" s="4">
        <v>101200</v>
      </c>
      <c r="M26" s="4">
        <v>99309796836</v>
      </c>
      <c r="O26" s="4">
        <v>91013157987</v>
      </c>
      <c r="Q26" s="9">
        <v>8296638849</v>
      </c>
    </row>
    <row r="27" spans="1:17" ht="21" x14ac:dyDescent="0.55000000000000004">
      <c r="A27" s="7" t="s">
        <v>63</v>
      </c>
      <c r="C27" s="4">
        <v>50000</v>
      </c>
      <c r="E27" s="4">
        <v>36893961757</v>
      </c>
      <c r="G27" s="4">
        <v>36564671451</v>
      </c>
      <c r="I27" s="4">
        <v>329290306</v>
      </c>
      <c r="K27" s="4">
        <v>50000</v>
      </c>
      <c r="M27" s="4">
        <v>36893961757</v>
      </c>
      <c r="O27" s="4">
        <v>35977050352</v>
      </c>
      <c r="Q27" s="9">
        <v>916911405</v>
      </c>
    </row>
    <row r="28" spans="1:17" ht="21" x14ac:dyDescent="0.55000000000000004">
      <c r="A28" s="7" t="s">
        <v>182</v>
      </c>
      <c r="C28" s="4">
        <v>1500</v>
      </c>
      <c r="E28" s="4">
        <v>1499728125</v>
      </c>
      <c r="G28" s="4">
        <v>1466265712</v>
      </c>
      <c r="I28" s="4">
        <v>33462413</v>
      </c>
      <c r="K28" s="4">
        <v>1500</v>
      </c>
      <c r="M28" s="4">
        <v>1499728125</v>
      </c>
      <c r="O28" s="4">
        <v>1466265712</v>
      </c>
      <c r="Q28" s="9">
        <v>33462413</v>
      </c>
    </row>
    <row r="29" spans="1:17" ht="21" x14ac:dyDescent="0.55000000000000004">
      <c r="A29" s="7" t="s">
        <v>59</v>
      </c>
      <c r="C29" s="4">
        <v>21160</v>
      </c>
      <c r="E29" s="4">
        <v>16178246121</v>
      </c>
      <c r="G29" s="4">
        <v>15981409164</v>
      </c>
      <c r="I29" s="4">
        <v>196836957</v>
      </c>
      <c r="K29" s="4">
        <v>21160</v>
      </c>
      <c r="M29" s="4">
        <v>16178246121</v>
      </c>
      <c r="O29" s="4">
        <v>15534624334</v>
      </c>
      <c r="Q29" s="9">
        <v>643621787</v>
      </c>
    </row>
    <row r="30" spans="1:17" ht="21" x14ac:dyDescent="0.55000000000000004">
      <c r="A30" s="7" t="s">
        <v>67</v>
      </c>
      <c r="C30" s="4">
        <v>38546</v>
      </c>
      <c r="E30" s="4">
        <v>27750980173</v>
      </c>
      <c r="G30" s="4">
        <v>27597826133</v>
      </c>
      <c r="I30" s="4">
        <v>153154040</v>
      </c>
      <c r="K30" s="4">
        <v>38546</v>
      </c>
      <c r="M30" s="4">
        <v>27750980173</v>
      </c>
      <c r="O30" s="4">
        <v>27046791699</v>
      </c>
      <c r="Q30" s="9">
        <v>704188474</v>
      </c>
    </row>
    <row r="31" spans="1:17" ht="21" x14ac:dyDescent="0.55000000000000004">
      <c r="A31" s="7" t="s">
        <v>71</v>
      </c>
      <c r="C31" s="4">
        <v>249116</v>
      </c>
      <c r="E31" s="4">
        <v>143223707709</v>
      </c>
      <c r="G31" s="4">
        <v>143375889996</v>
      </c>
      <c r="I31" s="4">
        <v>-152182286</v>
      </c>
      <c r="K31" s="4">
        <v>249116</v>
      </c>
      <c r="M31" s="4">
        <v>143223707709</v>
      </c>
      <c r="O31" s="4">
        <v>144164113338</v>
      </c>
      <c r="Q31" s="9">
        <v>-940405628</v>
      </c>
    </row>
    <row r="32" spans="1:17" ht="21" x14ac:dyDescent="0.55000000000000004">
      <c r="A32" s="7" t="s">
        <v>75</v>
      </c>
      <c r="C32" s="4">
        <v>175393</v>
      </c>
      <c r="E32" s="4">
        <v>99975705527</v>
      </c>
      <c r="G32" s="4">
        <v>100466892276</v>
      </c>
      <c r="I32" s="4">
        <v>-491186748</v>
      </c>
      <c r="K32" s="4">
        <v>175393</v>
      </c>
      <c r="M32" s="4">
        <v>99975705527</v>
      </c>
      <c r="O32" s="4">
        <v>100519434633</v>
      </c>
      <c r="Q32" s="9">
        <v>-543729105</v>
      </c>
    </row>
    <row r="33" spans="1:17" ht="21" x14ac:dyDescent="0.55000000000000004">
      <c r="A33" s="7" t="s">
        <v>183</v>
      </c>
      <c r="C33" s="4">
        <v>153995</v>
      </c>
      <c r="E33" s="4">
        <v>135599430627</v>
      </c>
      <c r="G33" s="4">
        <v>135491037797</v>
      </c>
      <c r="I33" s="4">
        <v>108392830</v>
      </c>
      <c r="K33" s="4">
        <v>153995</v>
      </c>
      <c r="M33" s="4">
        <v>135599430627</v>
      </c>
      <c r="O33" s="4">
        <v>153996539950</v>
      </c>
      <c r="Q33" s="9">
        <v>-18397109322</v>
      </c>
    </row>
    <row r="34" spans="1:17" ht="21" x14ac:dyDescent="0.55000000000000004">
      <c r="A34" s="7" t="s">
        <v>83</v>
      </c>
      <c r="C34" s="4">
        <v>1063000</v>
      </c>
      <c r="E34" s="4">
        <v>965179975416</v>
      </c>
      <c r="G34" s="4">
        <v>952748318062</v>
      </c>
      <c r="I34" s="4">
        <v>12431657354</v>
      </c>
      <c r="K34" s="4">
        <v>1063000</v>
      </c>
      <c r="M34" s="4">
        <v>965179975416</v>
      </c>
      <c r="O34" s="4">
        <v>999220000000</v>
      </c>
      <c r="Q34" s="9">
        <v>-34040024583</v>
      </c>
    </row>
    <row r="35" spans="1:17" ht="21" x14ac:dyDescent="0.55000000000000004">
      <c r="A35" s="7" t="s">
        <v>103</v>
      </c>
      <c r="C35" s="4">
        <v>0</v>
      </c>
      <c r="E35" s="4">
        <v>0</v>
      </c>
      <c r="G35" s="4">
        <v>0</v>
      </c>
      <c r="I35" s="4">
        <v>0</v>
      </c>
      <c r="K35" s="4">
        <v>645600</v>
      </c>
      <c r="M35" s="4">
        <v>645482985000</v>
      </c>
      <c r="O35" s="4">
        <v>606366606857</v>
      </c>
      <c r="Q35" s="9">
        <v>39116378143</v>
      </c>
    </row>
    <row r="36" spans="1:17" ht="21" x14ac:dyDescent="0.55000000000000004">
      <c r="A36" s="7" t="s">
        <v>91</v>
      </c>
      <c r="C36" s="4">
        <v>0</v>
      </c>
      <c r="E36" s="4">
        <v>0</v>
      </c>
      <c r="G36" s="4">
        <v>0</v>
      </c>
      <c r="I36" s="4">
        <v>0</v>
      </c>
      <c r="K36" s="4">
        <v>336280</v>
      </c>
      <c r="M36" s="4">
        <v>336219049250</v>
      </c>
      <c r="O36" s="4">
        <v>325820696611</v>
      </c>
      <c r="Q36" s="9">
        <v>10398352639</v>
      </c>
    </row>
    <row r="37" spans="1:17" ht="19.5" thickBot="1" x14ac:dyDescent="0.5">
      <c r="C37" s="5">
        <f>SUM(C8:C36)</f>
        <v>47017341</v>
      </c>
      <c r="E37" s="5">
        <f>SUM(E8:E36)</f>
        <v>1924545132425</v>
      </c>
      <c r="G37" s="5">
        <f>SUM(G8:G36)</f>
        <v>1909590595526</v>
      </c>
      <c r="I37" s="5">
        <f>SUM(I8:I36)</f>
        <v>14954536907</v>
      </c>
      <c r="K37" s="5">
        <f>SUM(K8:K36)</f>
        <v>47999221</v>
      </c>
      <c r="M37" s="5">
        <f>SUM(M8:M36)</f>
        <v>2906247166675</v>
      </c>
      <c r="O37" s="5">
        <f>SUM(O8:O36)</f>
        <v>2522452681806</v>
      </c>
      <c r="Q37" s="10">
        <f>SUM(Q8:Q36)</f>
        <v>68316116357</v>
      </c>
    </row>
    <row r="38" spans="1:17" ht="19.5" thickTop="1" x14ac:dyDescent="0.45"/>
    <row r="39" spans="1:17" x14ac:dyDescent="0.45">
      <c r="Q39" s="9"/>
    </row>
    <row r="40" spans="1:17" x14ac:dyDescent="0.45">
      <c r="Q40" s="9"/>
    </row>
    <row r="41" spans="1:17" x14ac:dyDescent="0.45">
      <c r="Q41" s="9"/>
    </row>
    <row r="42" spans="1:17" x14ac:dyDescent="0.45">
      <c r="Q42" s="9"/>
    </row>
    <row r="43" spans="1:17" x14ac:dyDescent="0.45">
      <c r="Q43" s="9"/>
    </row>
    <row r="44" spans="1:17" x14ac:dyDescent="0.45">
      <c r="Q44" s="9"/>
    </row>
    <row r="45" spans="1:17" x14ac:dyDescent="0.45">
      <c r="Q45" s="9"/>
    </row>
    <row r="46" spans="1:17" x14ac:dyDescent="0.45">
      <c r="Q46" s="9"/>
    </row>
    <row r="47" spans="1:17" x14ac:dyDescent="0.45">
      <c r="Q47" s="9"/>
    </row>
    <row r="48" spans="1:17" x14ac:dyDescent="0.45">
      <c r="Q48" s="9"/>
    </row>
    <row r="49" spans="17:17" x14ac:dyDescent="0.45">
      <c r="Q49" s="9"/>
    </row>
    <row r="50" spans="17:17" x14ac:dyDescent="0.45">
      <c r="Q50" s="9"/>
    </row>
    <row r="51" spans="17:17" x14ac:dyDescent="0.45">
      <c r="Q51" s="9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7"/>
  <sheetViews>
    <sheetView rightToLeft="1" topLeftCell="A13" workbookViewId="0">
      <selection activeCell="Q8" sqref="Q8"/>
    </sheetView>
  </sheetViews>
  <sheetFormatPr defaultRowHeight="18.75" x14ac:dyDescent="0.45"/>
  <cols>
    <col min="1" max="1" width="30.140625" style="3" bestFit="1" customWidth="1"/>
    <col min="2" max="2" width="1" style="3" customWidth="1"/>
    <col min="3" max="3" width="7.7109375" style="3" bestFit="1" customWidth="1"/>
    <col min="4" max="4" width="1" style="3" customWidth="1"/>
    <col min="5" max="5" width="14.85546875" style="3" bestFit="1" customWidth="1"/>
    <col min="6" max="6" width="1" style="3" customWidth="1"/>
    <col min="7" max="7" width="16.28515625" style="3" bestFit="1" customWidth="1"/>
    <col min="8" max="8" width="1" style="3" customWidth="1"/>
    <col min="9" max="9" width="32.42578125" style="3" bestFit="1" customWidth="1"/>
    <col min="10" max="10" width="1" style="3" customWidth="1"/>
    <col min="11" max="11" width="12" style="3" bestFit="1" customWidth="1"/>
    <col min="12" max="12" width="1" style="3" customWidth="1"/>
    <col min="13" max="13" width="17.85546875" style="3" bestFit="1" customWidth="1"/>
    <col min="14" max="14" width="1" style="3" customWidth="1"/>
    <col min="15" max="15" width="17.5703125" style="3" bestFit="1" customWidth="1"/>
    <col min="16" max="16" width="1" style="3" customWidth="1"/>
    <col min="17" max="17" width="32.42578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155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4" t="s">
        <v>3</v>
      </c>
      <c r="C6" s="12" t="s">
        <v>157</v>
      </c>
      <c r="D6" s="12" t="s">
        <v>157</v>
      </c>
      <c r="E6" s="12" t="s">
        <v>157</v>
      </c>
      <c r="F6" s="12" t="s">
        <v>157</v>
      </c>
      <c r="G6" s="12" t="s">
        <v>157</v>
      </c>
      <c r="H6" s="12" t="s">
        <v>157</v>
      </c>
      <c r="I6" s="12" t="s">
        <v>157</v>
      </c>
      <c r="K6" s="12" t="s">
        <v>158</v>
      </c>
      <c r="L6" s="12" t="s">
        <v>158</v>
      </c>
      <c r="M6" s="12" t="s">
        <v>158</v>
      </c>
      <c r="N6" s="12" t="s">
        <v>158</v>
      </c>
      <c r="O6" s="12" t="s">
        <v>158</v>
      </c>
      <c r="P6" s="12" t="s">
        <v>158</v>
      </c>
      <c r="Q6" s="12" t="s">
        <v>158</v>
      </c>
    </row>
    <row r="7" spans="1:17" ht="30" x14ac:dyDescent="0.45">
      <c r="A7" s="12" t="s">
        <v>3</v>
      </c>
      <c r="C7" s="12" t="s">
        <v>7</v>
      </c>
      <c r="E7" s="12" t="s">
        <v>177</v>
      </c>
      <c r="G7" s="12" t="s">
        <v>178</v>
      </c>
      <c r="I7" s="12" t="s">
        <v>184</v>
      </c>
      <c r="K7" s="12" t="s">
        <v>7</v>
      </c>
      <c r="M7" s="12" t="s">
        <v>177</v>
      </c>
      <c r="O7" s="12" t="s">
        <v>178</v>
      </c>
      <c r="Q7" s="12" t="s">
        <v>184</v>
      </c>
    </row>
    <row r="8" spans="1:17" ht="21" x14ac:dyDescent="0.55000000000000004">
      <c r="A8" s="7" t="s">
        <v>29</v>
      </c>
      <c r="C8" s="4">
        <v>0</v>
      </c>
      <c r="E8" s="4">
        <v>0</v>
      </c>
      <c r="G8" s="4">
        <v>0</v>
      </c>
      <c r="I8" s="4">
        <v>0</v>
      </c>
      <c r="K8" s="4">
        <v>2500000</v>
      </c>
      <c r="M8" s="4">
        <v>52845269199</v>
      </c>
      <c r="O8" s="4">
        <v>29156188645</v>
      </c>
      <c r="Q8" s="4">
        <v>23689080554</v>
      </c>
    </row>
    <row r="9" spans="1:17" ht="21" x14ac:dyDescent="0.55000000000000004">
      <c r="A9" s="7" t="s">
        <v>185</v>
      </c>
      <c r="C9" s="4">
        <v>0</v>
      </c>
      <c r="E9" s="4">
        <v>0</v>
      </c>
      <c r="G9" s="4">
        <v>0</v>
      </c>
      <c r="I9" s="4">
        <v>0</v>
      </c>
      <c r="K9" s="4">
        <v>3800000</v>
      </c>
      <c r="M9" s="4">
        <v>53177681843</v>
      </c>
      <c r="O9" s="4">
        <v>37901904474</v>
      </c>
      <c r="Q9" s="4">
        <v>15275777369</v>
      </c>
    </row>
    <row r="10" spans="1:17" ht="21" x14ac:dyDescent="0.55000000000000004">
      <c r="A10" s="7" t="s">
        <v>38</v>
      </c>
      <c r="C10" s="4">
        <v>0</v>
      </c>
      <c r="E10" s="4">
        <v>0</v>
      </c>
      <c r="G10" s="4">
        <v>0</v>
      </c>
      <c r="I10" s="4">
        <v>0</v>
      </c>
      <c r="K10" s="4">
        <v>9000000</v>
      </c>
      <c r="M10" s="4">
        <v>362942547014</v>
      </c>
      <c r="O10" s="4">
        <v>306209207327</v>
      </c>
      <c r="Q10" s="4">
        <v>56733339687</v>
      </c>
    </row>
    <row r="11" spans="1:17" ht="21" x14ac:dyDescent="0.55000000000000004">
      <c r="A11" s="7" t="s">
        <v>180</v>
      </c>
      <c r="C11" s="4">
        <v>0</v>
      </c>
      <c r="E11" s="4">
        <v>0</v>
      </c>
      <c r="G11" s="4">
        <v>0</v>
      </c>
      <c r="I11" s="4">
        <v>0</v>
      </c>
      <c r="K11" s="4">
        <v>315195</v>
      </c>
      <c r="M11" s="4">
        <v>16546510690</v>
      </c>
      <c r="O11" s="4">
        <v>2589642120</v>
      </c>
      <c r="Q11" s="4">
        <v>13956868570</v>
      </c>
    </row>
    <row r="12" spans="1:17" ht="21" x14ac:dyDescent="0.55000000000000004">
      <c r="A12" s="7" t="s">
        <v>186</v>
      </c>
      <c r="C12" s="4">
        <v>0</v>
      </c>
      <c r="E12" s="4">
        <v>0</v>
      </c>
      <c r="G12" s="4">
        <v>0</v>
      </c>
      <c r="I12" s="4">
        <v>0</v>
      </c>
      <c r="K12" s="4">
        <v>5000000</v>
      </c>
      <c r="M12" s="4">
        <v>32192699711</v>
      </c>
      <c r="O12" s="4">
        <v>28374679885</v>
      </c>
      <c r="Q12" s="4">
        <v>3818019826</v>
      </c>
    </row>
    <row r="13" spans="1:17" ht="21" x14ac:dyDescent="0.55000000000000004">
      <c r="A13" s="7" t="s">
        <v>187</v>
      </c>
      <c r="C13" s="4">
        <v>0</v>
      </c>
      <c r="E13" s="4">
        <v>0</v>
      </c>
      <c r="G13" s="4">
        <v>0</v>
      </c>
      <c r="I13" s="4">
        <v>0</v>
      </c>
      <c r="K13" s="4">
        <v>486960</v>
      </c>
      <c r="M13" s="4">
        <v>8572767446</v>
      </c>
      <c r="O13" s="4">
        <v>7734202629</v>
      </c>
      <c r="Q13" s="4">
        <v>838564817</v>
      </c>
    </row>
    <row r="14" spans="1:17" ht="21" x14ac:dyDescent="0.55000000000000004">
      <c r="A14" s="7" t="s">
        <v>173</v>
      </c>
      <c r="C14" s="4">
        <v>0</v>
      </c>
      <c r="E14" s="4">
        <v>0</v>
      </c>
      <c r="G14" s="4">
        <v>0</v>
      </c>
      <c r="I14" s="4">
        <v>0</v>
      </c>
      <c r="K14" s="4">
        <v>700000</v>
      </c>
      <c r="M14" s="4">
        <v>113941450982</v>
      </c>
      <c r="O14" s="4">
        <v>96385781866</v>
      </c>
      <c r="Q14" s="4">
        <v>17555669116</v>
      </c>
    </row>
    <row r="15" spans="1:17" ht="21" x14ac:dyDescent="0.55000000000000004">
      <c r="A15" s="7" t="s">
        <v>31</v>
      </c>
      <c r="C15" s="4">
        <v>0</v>
      </c>
      <c r="E15" s="4">
        <v>0</v>
      </c>
      <c r="G15" s="4">
        <v>0</v>
      </c>
      <c r="I15" s="4">
        <v>0</v>
      </c>
      <c r="K15" s="4">
        <v>4000001</v>
      </c>
      <c r="M15" s="4">
        <v>77233177553</v>
      </c>
      <c r="O15" s="4">
        <v>57283084209</v>
      </c>
      <c r="Q15" s="4">
        <v>19950093344</v>
      </c>
    </row>
    <row r="16" spans="1:17" ht="21" x14ac:dyDescent="0.55000000000000004">
      <c r="A16" s="7" t="s">
        <v>188</v>
      </c>
      <c r="C16" s="4">
        <v>0</v>
      </c>
      <c r="E16" s="4">
        <v>0</v>
      </c>
      <c r="G16" s="4">
        <v>0</v>
      </c>
      <c r="I16" s="4">
        <v>0</v>
      </c>
      <c r="K16" s="4">
        <v>8654783</v>
      </c>
      <c r="M16" s="4">
        <v>53526729104</v>
      </c>
      <c r="O16" s="4">
        <v>36338451373</v>
      </c>
      <c r="Q16" s="4">
        <v>17188277731</v>
      </c>
    </row>
    <row r="17" spans="1:17" ht="21" x14ac:dyDescent="0.55000000000000004">
      <c r="A17" s="7" t="s">
        <v>189</v>
      </c>
      <c r="C17" s="4">
        <v>0</v>
      </c>
      <c r="E17" s="4">
        <v>0</v>
      </c>
      <c r="G17" s="4">
        <v>0</v>
      </c>
      <c r="I17" s="4">
        <v>0</v>
      </c>
      <c r="K17" s="4">
        <v>252956</v>
      </c>
      <c r="M17" s="4">
        <v>8240748100</v>
      </c>
      <c r="O17" s="4">
        <v>5713688551</v>
      </c>
      <c r="Q17" s="4">
        <v>2527059549</v>
      </c>
    </row>
    <row r="18" spans="1:17" ht="21" x14ac:dyDescent="0.55000000000000004">
      <c r="A18" s="7" t="s">
        <v>190</v>
      </c>
      <c r="C18" s="4">
        <v>0</v>
      </c>
      <c r="E18" s="4">
        <v>0</v>
      </c>
      <c r="G18" s="4">
        <v>0</v>
      </c>
      <c r="I18" s="4">
        <v>0</v>
      </c>
      <c r="K18" s="4">
        <v>15000000</v>
      </c>
      <c r="M18" s="4">
        <v>160904191094</v>
      </c>
      <c r="O18" s="4">
        <v>118021418103</v>
      </c>
      <c r="Q18" s="4">
        <v>42882772991</v>
      </c>
    </row>
    <row r="19" spans="1:17" ht="21" x14ac:dyDescent="0.55000000000000004">
      <c r="A19" s="7" t="s">
        <v>192</v>
      </c>
      <c r="C19" s="4">
        <v>0</v>
      </c>
      <c r="E19" s="4">
        <v>0</v>
      </c>
      <c r="G19" s="4">
        <v>0</v>
      </c>
      <c r="I19" s="4">
        <v>0</v>
      </c>
      <c r="K19" s="4">
        <v>6000000</v>
      </c>
      <c r="M19" s="4">
        <v>38836610110</v>
      </c>
      <c r="O19" s="4">
        <v>20246072821</v>
      </c>
      <c r="Q19" s="4">
        <v>18590537289</v>
      </c>
    </row>
    <row r="20" spans="1:17" ht="21" x14ac:dyDescent="0.55000000000000004">
      <c r="A20" s="7" t="s">
        <v>193</v>
      </c>
      <c r="C20" s="4">
        <v>0</v>
      </c>
      <c r="E20" s="4">
        <v>0</v>
      </c>
      <c r="G20" s="4">
        <v>0</v>
      </c>
      <c r="I20" s="4">
        <v>0</v>
      </c>
      <c r="K20" s="4">
        <v>1700000</v>
      </c>
      <c r="M20" s="4">
        <v>76415324957</v>
      </c>
      <c r="O20" s="4">
        <v>45169036012</v>
      </c>
      <c r="Q20" s="4">
        <v>31246288945</v>
      </c>
    </row>
    <row r="21" spans="1:17" ht="21" x14ac:dyDescent="0.55000000000000004">
      <c r="A21" s="7" t="s">
        <v>194</v>
      </c>
      <c r="C21" s="4">
        <v>0</v>
      </c>
      <c r="E21" s="4">
        <v>0</v>
      </c>
      <c r="G21" s="4">
        <v>0</v>
      </c>
      <c r="I21" s="4">
        <v>0</v>
      </c>
      <c r="K21" s="4">
        <v>20000000</v>
      </c>
      <c r="M21" s="4">
        <v>18334410235</v>
      </c>
      <c r="O21" s="4">
        <v>12737327027</v>
      </c>
      <c r="Q21" s="4">
        <v>5597083208</v>
      </c>
    </row>
    <row r="22" spans="1:17" ht="21" x14ac:dyDescent="0.55000000000000004">
      <c r="A22" s="7" t="s">
        <v>195</v>
      </c>
      <c r="C22" s="4">
        <v>0</v>
      </c>
      <c r="E22" s="4">
        <v>0</v>
      </c>
      <c r="G22" s="4">
        <v>0</v>
      </c>
      <c r="I22" s="4">
        <v>0</v>
      </c>
      <c r="K22" s="4">
        <v>16000000</v>
      </c>
      <c r="M22" s="4">
        <v>202988323373</v>
      </c>
      <c r="O22" s="4">
        <v>143584233021</v>
      </c>
      <c r="Q22" s="4">
        <v>59404090352</v>
      </c>
    </row>
    <row r="23" spans="1:17" ht="21" x14ac:dyDescent="0.55000000000000004">
      <c r="A23" s="7" t="s">
        <v>15</v>
      </c>
      <c r="C23" s="4">
        <v>0</v>
      </c>
      <c r="E23" s="4">
        <v>0</v>
      </c>
      <c r="G23" s="4">
        <v>0</v>
      </c>
      <c r="I23" s="4">
        <v>0</v>
      </c>
      <c r="K23" s="4">
        <v>13000000</v>
      </c>
      <c r="M23" s="4">
        <v>288140501863</v>
      </c>
      <c r="O23" s="4">
        <v>249206082885</v>
      </c>
      <c r="Q23" s="4">
        <v>38934418978</v>
      </c>
    </row>
    <row r="24" spans="1:17" ht="21" x14ac:dyDescent="0.55000000000000004">
      <c r="A24" s="7" t="s">
        <v>33</v>
      </c>
      <c r="C24" s="4">
        <v>0</v>
      </c>
      <c r="E24" s="4">
        <v>0</v>
      </c>
      <c r="G24" s="4">
        <v>0</v>
      </c>
      <c r="I24" s="4">
        <v>0</v>
      </c>
      <c r="K24" s="4">
        <v>13000000</v>
      </c>
      <c r="M24" s="4">
        <v>109685991874</v>
      </c>
      <c r="O24" s="4">
        <v>100219794135</v>
      </c>
      <c r="Q24" s="4">
        <v>9466197739</v>
      </c>
    </row>
    <row r="25" spans="1:17" ht="21" x14ac:dyDescent="0.55000000000000004">
      <c r="A25" s="7" t="s">
        <v>196</v>
      </c>
      <c r="C25" s="4">
        <v>0</v>
      </c>
      <c r="E25" s="4">
        <v>0</v>
      </c>
      <c r="G25" s="4">
        <v>0</v>
      </c>
      <c r="I25" s="4">
        <v>0</v>
      </c>
      <c r="K25" s="4">
        <v>5000000</v>
      </c>
      <c r="M25" s="4">
        <v>38064338053</v>
      </c>
      <c r="O25" s="4">
        <v>32158526141</v>
      </c>
      <c r="Q25" s="4">
        <v>5905811912</v>
      </c>
    </row>
    <row r="26" spans="1:17" ht="21" x14ac:dyDescent="0.55000000000000004">
      <c r="A26" s="7" t="s">
        <v>197</v>
      </c>
      <c r="C26" s="4">
        <v>0</v>
      </c>
      <c r="E26" s="4">
        <v>0</v>
      </c>
      <c r="G26" s="4">
        <v>0</v>
      </c>
      <c r="I26" s="4">
        <v>0</v>
      </c>
      <c r="K26" s="4">
        <v>14000000</v>
      </c>
      <c r="M26" s="4">
        <v>76439995439</v>
      </c>
      <c r="O26" s="4">
        <v>60059412156</v>
      </c>
      <c r="Q26" s="4">
        <v>16380583283</v>
      </c>
    </row>
    <row r="27" spans="1:17" ht="21" x14ac:dyDescent="0.55000000000000004">
      <c r="A27" s="7" t="s">
        <v>198</v>
      </c>
      <c r="C27" s="4">
        <v>0</v>
      </c>
      <c r="E27" s="4">
        <v>0</v>
      </c>
      <c r="G27" s="4">
        <v>0</v>
      </c>
      <c r="I27" s="4">
        <v>0</v>
      </c>
      <c r="K27" s="4">
        <v>1000000</v>
      </c>
      <c r="M27" s="4">
        <v>30431344575</v>
      </c>
      <c r="O27" s="4">
        <v>12315120945</v>
      </c>
      <c r="Q27" s="4">
        <v>18116223630</v>
      </c>
    </row>
    <row r="28" spans="1:17" ht="21" x14ac:dyDescent="0.55000000000000004">
      <c r="A28" s="7" t="s">
        <v>199</v>
      </c>
      <c r="C28" s="4">
        <v>0</v>
      </c>
      <c r="E28" s="4">
        <v>0</v>
      </c>
      <c r="G28" s="4">
        <v>0</v>
      </c>
      <c r="I28" s="4">
        <v>0</v>
      </c>
      <c r="K28" s="4">
        <v>500000</v>
      </c>
      <c r="M28" s="4">
        <v>18341231581</v>
      </c>
      <c r="O28" s="4">
        <v>13121602975</v>
      </c>
      <c r="Q28" s="4">
        <v>5219628606</v>
      </c>
    </row>
    <row r="29" spans="1:17" ht="21" x14ac:dyDescent="0.55000000000000004">
      <c r="A29" s="7" t="s">
        <v>200</v>
      </c>
      <c r="C29" s="4">
        <v>0</v>
      </c>
      <c r="E29" s="4">
        <v>0</v>
      </c>
      <c r="G29" s="4">
        <v>0</v>
      </c>
      <c r="I29" s="4">
        <v>0</v>
      </c>
      <c r="K29" s="4">
        <v>24592017</v>
      </c>
      <c r="M29" s="4">
        <v>177933794961</v>
      </c>
      <c r="O29" s="4">
        <v>182343189516</v>
      </c>
      <c r="Q29" s="4">
        <v>-4409394555</v>
      </c>
    </row>
    <row r="30" spans="1:17" ht="21" x14ac:dyDescent="0.55000000000000004">
      <c r="A30" s="7" t="s">
        <v>201</v>
      </c>
      <c r="C30" s="4">
        <v>0</v>
      </c>
      <c r="E30" s="4">
        <v>0</v>
      </c>
      <c r="G30" s="4">
        <v>0</v>
      </c>
      <c r="I30" s="4">
        <v>0</v>
      </c>
      <c r="K30" s="4">
        <v>5000000</v>
      </c>
      <c r="M30" s="4">
        <v>42223502440</v>
      </c>
      <c r="O30" s="4">
        <v>11925076474</v>
      </c>
      <c r="Q30" s="4">
        <v>30298425966</v>
      </c>
    </row>
    <row r="31" spans="1:17" ht="21" x14ac:dyDescent="0.55000000000000004">
      <c r="A31" s="7" t="s">
        <v>91</v>
      </c>
      <c r="C31" s="4">
        <v>0</v>
      </c>
      <c r="E31" s="4">
        <v>0</v>
      </c>
      <c r="G31" s="4">
        <v>0</v>
      </c>
      <c r="I31" s="4">
        <v>0</v>
      </c>
      <c r="K31" s="4">
        <v>1250</v>
      </c>
      <c r="M31" s="4">
        <v>1149166250</v>
      </c>
      <c r="O31" s="4">
        <v>1211121300</v>
      </c>
      <c r="Q31" s="4">
        <v>-61955050</v>
      </c>
    </row>
    <row r="32" spans="1:17" ht="21" x14ac:dyDescent="0.55000000000000004">
      <c r="A32" s="7" t="s">
        <v>103</v>
      </c>
      <c r="C32" s="4">
        <v>0</v>
      </c>
      <c r="E32" s="4">
        <v>0</v>
      </c>
      <c r="G32" s="4">
        <v>0</v>
      </c>
      <c r="I32" s="4">
        <v>0</v>
      </c>
      <c r="K32" s="4">
        <v>600</v>
      </c>
      <c r="M32" s="4">
        <v>587220559</v>
      </c>
      <c r="O32" s="4">
        <v>563537739</v>
      </c>
      <c r="Q32" s="4">
        <v>23682820</v>
      </c>
    </row>
    <row r="33" spans="3:17" ht="19.5" thickBot="1" x14ac:dyDescent="0.5">
      <c r="C33" s="5">
        <f>SUM(C8:C32)</f>
        <v>0</v>
      </c>
      <c r="E33" s="5">
        <f>SUM(E8:E32)</f>
        <v>0</v>
      </c>
      <c r="G33" s="5">
        <f>SUM(G8:G32)</f>
        <v>0</v>
      </c>
      <c r="I33" s="5">
        <f>SUM(I8:I32)</f>
        <v>0</v>
      </c>
      <c r="K33" s="5">
        <f>SUM(K8:K32)</f>
        <v>169503762</v>
      </c>
      <c r="M33" s="5">
        <f>SUM(M8:M32)</f>
        <v>2059695529006</v>
      </c>
      <c r="O33" s="5">
        <f>SUM(O8:O32)</f>
        <v>1610568382329</v>
      </c>
      <c r="Q33" s="5">
        <f>SUM(Q8:Q32)</f>
        <v>449127146677</v>
      </c>
    </row>
    <row r="34" spans="3:17" ht="19.5" thickTop="1" x14ac:dyDescent="0.45"/>
    <row r="36" spans="3:17" x14ac:dyDescent="0.45">
      <c r="Q36" s="4"/>
    </row>
    <row r="37" spans="3:17" x14ac:dyDescent="0.45">
      <c r="Q37" s="4"/>
    </row>
    <row r="38" spans="3:17" x14ac:dyDescent="0.45">
      <c r="Q38" s="4"/>
    </row>
    <row r="39" spans="3:17" x14ac:dyDescent="0.45">
      <c r="Q39" s="4"/>
    </row>
    <row r="40" spans="3:17" x14ac:dyDescent="0.45">
      <c r="Q40" s="4"/>
    </row>
    <row r="41" spans="3:17" x14ac:dyDescent="0.45">
      <c r="Q41" s="4"/>
    </row>
    <row r="42" spans="3:17" x14ac:dyDescent="0.45">
      <c r="Q42" s="4"/>
    </row>
    <row r="43" spans="3:17" x14ac:dyDescent="0.45">
      <c r="M43" s="4"/>
      <c r="Q43" s="4"/>
    </row>
    <row r="44" spans="3:17" x14ac:dyDescent="0.45">
      <c r="Q44" s="4"/>
    </row>
    <row r="45" spans="3:17" x14ac:dyDescent="0.45">
      <c r="Q45" s="4"/>
    </row>
    <row r="46" spans="3:17" x14ac:dyDescent="0.45">
      <c r="Q46" s="4"/>
    </row>
    <row r="47" spans="3:17" x14ac:dyDescent="0.45">
      <c r="Q47" s="4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5"/>
  <sheetViews>
    <sheetView rightToLeft="1" workbookViewId="0">
      <selection activeCell="S18" sqref="S18"/>
    </sheetView>
  </sheetViews>
  <sheetFormatPr defaultRowHeight="18.75" x14ac:dyDescent="0.45"/>
  <cols>
    <col min="1" max="1" width="30.4257812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22.7109375" style="3" bestFit="1" customWidth="1"/>
    <col min="6" max="6" width="1" style="3" customWidth="1"/>
    <col min="7" max="7" width="16.28515625" style="3" bestFit="1" customWidth="1"/>
    <col min="8" max="8" width="1" style="3" customWidth="1"/>
    <col min="9" max="9" width="13.7109375" style="3" bestFit="1" customWidth="1"/>
    <col min="10" max="10" width="1" style="3" customWidth="1"/>
    <col min="11" max="11" width="25.7109375" style="3" bestFit="1" customWidth="1"/>
    <col min="12" max="12" width="1" style="3" customWidth="1"/>
    <col min="13" max="13" width="21.28515625" style="3" bestFit="1" customWidth="1"/>
    <col min="14" max="14" width="1" style="3" customWidth="1"/>
    <col min="15" max="15" width="22.7109375" style="11" bestFit="1" customWidth="1"/>
    <col min="16" max="16" width="1" style="3" customWidth="1"/>
    <col min="17" max="17" width="16.28515625" style="3" bestFit="1" customWidth="1"/>
    <col min="18" max="18" width="1" style="3" customWidth="1"/>
    <col min="19" max="19" width="16" style="3" bestFit="1" customWidth="1"/>
    <col min="20" max="20" width="1" style="3" customWidth="1"/>
    <col min="21" max="21" width="25.7109375" style="3" bestFit="1" customWidth="1"/>
    <col min="22" max="22" width="1" style="3" customWidth="1"/>
    <col min="23" max="23" width="9.140625" style="3" customWidth="1"/>
    <col min="24" max="16384" width="9.140625" style="3"/>
  </cols>
  <sheetData>
    <row r="2" spans="1:21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" x14ac:dyDescent="0.45">
      <c r="A3" s="13" t="s">
        <v>155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30" x14ac:dyDescent="0.45">
      <c r="A6" s="14" t="s">
        <v>3</v>
      </c>
      <c r="C6" s="12" t="s">
        <v>157</v>
      </c>
      <c r="D6" s="12" t="s">
        <v>157</v>
      </c>
      <c r="E6" s="12" t="s">
        <v>157</v>
      </c>
      <c r="F6" s="12" t="s">
        <v>157</v>
      </c>
      <c r="G6" s="12" t="s">
        <v>157</v>
      </c>
      <c r="H6" s="12" t="s">
        <v>157</v>
      </c>
      <c r="I6" s="12" t="s">
        <v>157</v>
      </c>
      <c r="J6" s="12" t="s">
        <v>157</v>
      </c>
      <c r="K6" s="12" t="s">
        <v>157</v>
      </c>
      <c r="M6" s="12" t="s">
        <v>158</v>
      </c>
      <c r="N6" s="12" t="s">
        <v>158</v>
      </c>
      <c r="O6" s="12" t="s">
        <v>158</v>
      </c>
      <c r="P6" s="12" t="s">
        <v>158</v>
      </c>
      <c r="Q6" s="12" t="s">
        <v>158</v>
      </c>
      <c r="R6" s="12" t="s">
        <v>158</v>
      </c>
      <c r="S6" s="12" t="s">
        <v>158</v>
      </c>
      <c r="T6" s="12" t="s">
        <v>158</v>
      </c>
      <c r="U6" s="12" t="s">
        <v>158</v>
      </c>
    </row>
    <row r="7" spans="1:21" ht="30" x14ac:dyDescent="0.45">
      <c r="A7" s="12" t="s">
        <v>3</v>
      </c>
      <c r="C7" s="12" t="s">
        <v>202</v>
      </c>
      <c r="E7" s="12" t="s">
        <v>203</v>
      </c>
      <c r="G7" s="12" t="s">
        <v>204</v>
      </c>
      <c r="I7" s="12" t="s">
        <v>113</v>
      </c>
      <c r="K7" s="12" t="s">
        <v>205</v>
      </c>
      <c r="M7" s="12" t="s">
        <v>202</v>
      </c>
      <c r="O7" s="15" t="s">
        <v>203</v>
      </c>
      <c r="Q7" s="12" t="s">
        <v>204</v>
      </c>
      <c r="S7" s="12" t="s">
        <v>113</v>
      </c>
      <c r="U7" s="12" t="s">
        <v>205</v>
      </c>
    </row>
    <row r="8" spans="1:21" ht="21" x14ac:dyDescent="0.55000000000000004">
      <c r="A8" s="7" t="s">
        <v>29</v>
      </c>
      <c r="C8" s="4">
        <v>0</v>
      </c>
      <c r="E8" s="4">
        <v>-45517995</v>
      </c>
      <c r="G8" s="4">
        <v>0</v>
      </c>
      <c r="I8" s="4">
        <v>-45517995</v>
      </c>
      <c r="K8" s="3" t="s">
        <v>206</v>
      </c>
      <c r="M8" s="4">
        <v>0</v>
      </c>
      <c r="O8" s="9">
        <v>9417658802</v>
      </c>
      <c r="Q8" s="4">
        <v>23689080554</v>
      </c>
      <c r="S8" s="4">
        <v>45214934512</v>
      </c>
      <c r="U8" s="3" t="s">
        <v>207</v>
      </c>
    </row>
    <row r="9" spans="1:21" ht="21" x14ac:dyDescent="0.55000000000000004">
      <c r="A9" s="7" t="s">
        <v>185</v>
      </c>
      <c r="C9" s="4">
        <v>0</v>
      </c>
      <c r="E9" s="4">
        <v>0</v>
      </c>
      <c r="G9" s="4">
        <v>0</v>
      </c>
      <c r="I9" s="4">
        <v>0</v>
      </c>
      <c r="K9" s="3" t="s">
        <v>18</v>
      </c>
      <c r="M9" s="4">
        <v>0</v>
      </c>
      <c r="O9" s="9">
        <v>0</v>
      </c>
      <c r="Q9" s="4">
        <v>15275777369</v>
      </c>
      <c r="S9" s="4">
        <v>15275777369</v>
      </c>
      <c r="U9" s="3" t="s">
        <v>208</v>
      </c>
    </row>
    <row r="10" spans="1:21" ht="21" x14ac:dyDescent="0.55000000000000004">
      <c r="A10" s="7" t="s">
        <v>38</v>
      </c>
      <c r="C10" s="4">
        <v>0</v>
      </c>
      <c r="E10" s="4">
        <v>-6617888</v>
      </c>
      <c r="G10" s="4">
        <v>0</v>
      </c>
      <c r="I10" s="4">
        <v>-6617888</v>
      </c>
      <c r="K10" s="3" t="s">
        <v>209</v>
      </c>
      <c r="M10" s="4">
        <v>0</v>
      </c>
      <c r="O10" s="9">
        <v>-308957023</v>
      </c>
      <c r="Q10" s="4">
        <v>56733339687</v>
      </c>
      <c r="S10" s="4">
        <v>153867182971</v>
      </c>
      <c r="U10" s="3" t="s">
        <v>210</v>
      </c>
    </row>
    <row r="11" spans="1:21" ht="21" x14ac:dyDescent="0.55000000000000004">
      <c r="A11" s="7" t="s">
        <v>180</v>
      </c>
      <c r="C11" s="4">
        <v>0</v>
      </c>
      <c r="E11" s="4">
        <v>0</v>
      </c>
      <c r="G11" s="4">
        <v>0</v>
      </c>
      <c r="I11" s="4">
        <v>0</v>
      </c>
      <c r="K11" s="3" t="s">
        <v>18</v>
      </c>
      <c r="M11" s="4">
        <v>0</v>
      </c>
      <c r="O11" s="9">
        <v>-1242315076</v>
      </c>
      <c r="Q11" s="4">
        <v>13956868570</v>
      </c>
      <c r="S11" s="4">
        <v>12714553494</v>
      </c>
      <c r="U11" s="3" t="s">
        <v>211</v>
      </c>
    </row>
    <row r="12" spans="1:21" ht="21" x14ac:dyDescent="0.55000000000000004">
      <c r="A12" s="7" t="s">
        <v>186</v>
      </c>
      <c r="C12" s="4">
        <v>0</v>
      </c>
      <c r="E12" s="4">
        <v>0</v>
      </c>
      <c r="G12" s="4">
        <v>0</v>
      </c>
      <c r="I12" s="4">
        <v>0</v>
      </c>
      <c r="K12" s="3" t="s">
        <v>18</v>
      </c>
      <c r="M12" s="4">
        <v>0</v>
      </c>
      <c r="O12" s="9">
        <v>0</v>
      </c>
      <c r="Q12" s="4">
        <v>3818019826</v>
      </c>
      <c r="S12" s="4">
        <v>3818019826</v>
      </c>
      <c r="U12" s="3" t="s">
        <v>212</v>
      </c>
    </row>
    <row r="13" spans="1:21" ht="21" x14ac:dyDescent="0.55000000000000004">
      <c r="A13" s="7" t="s">
        <v>187</v>
      </c>
      <c r="C13" s="4">
        <v>0</v>
      </c>
      <c r="E13" s="4">
        <v>0</v>
      </c>
      <c r="G13" s="4">
        <v>0</v>
      </c>
      <c r="I13" s="4">
        <v>0</v>
      </c>
      <c r="K13" s="3" t="s">
        <v>18</v>
      </c>
      <c r="M13" s="4">
        <v>0</v>
      </c>
      <c r="O13" s="9">
        <v>0</v>
      </c>
      <c r="Q13" s="4">
        <v>838564817</v>
      </c>
      <c r="S13" s="4">
        <v>838564817</v>
      </c>
      <c r="U13" s="3" t="s">
        <v>213</v>
      </c>
    </row>
    <row r="14" spans="1:21" ht="21" x14ac:dyDescent="0.55000000000000004">
      <c r="A14" s="7" t="s">
        <v>173</v>
      </c>
      <c r="C14" s="4">
        <v>0</v>
      </c>
      <c r="E14" s="4">
        <v>0</v>
      </c>
      <c r="G14" s="4">
        <v>0</v>
      </c>
      <c r="I14" s="4">
        <v>0</v>
      </c>
      <c r="K14" s="3" t="s">
        <v>18</v>
      </c>
      <c r="M14" s="4">
        <v>20022857</v>
      </c>
      <c r="O14" s="9">
        <v>0</v>
      </c>
      <c r="Q14" s="4">
        <v>17555669116</v>
      </c>
      <c r="S14" s="4">
        <v>17575691973</v>
      </c>
      <c r="U14" s="3" t="s">
        <v>214</v>
      </c>
    </row>
    <row r="15" spans="1:21" ht="21" x14ac:dyDescent="0.55000000000000004">
      <c r="A15" s="7" t="s">
        <v>31</v>
      </c>
      <c r="C15" s="4">
        <v>0</v>
      </c>
      <c r="E15" s="4">
        <v>-188799062</v>
      </c>
      <c r="G15" s="4">
        <v>0</v>
      </c>
      <c r="I15" s="4">
        <v>-188799062</v>
      </c>
      <c r="K15" s="3" t="s">
        <v>215</v>
      </c>
      <c r="M15" s="4">
        <v>3339040982</v>
      </c>
      <c r="O15" s="9">
        <v>23805922611</v>
      </c>
      <c r="Q15" s="4">
        <v>19950093344</v>
      </c>
      <c r="S15" s="4">
        <v>117788233966</v>
      </c>
      <c r="U15" s="3" t="s">
        <v>216</v>
      </c>
    </row>
    <row r="16" spans="1:21" ht="21" x14ac:dyDescent="0.55000000000000004">
      <c r="A16" s="7" t="s">
        <v>188</v>
      </c>
      <c r="C16" s="4">
        <v>0</v>
      </c>
      <c r="E16" s="4">
        <v>0</v>
      </c>
      <c r="G16" s="4">
        <v>0</v>
      </c>
      <c r="I16" s="4">
        <v>0</v>
      </c>
      <c r="K16" s="3" t="s">
        <v>18</v>
      </c>
      <c r="M16" s="4">
        <v>0</v>
      </c>
      <c r="O16" s="9">
        <v>0</v>
      </c>
      <c r="Q16" s="4">
        <v>17188277731</v>
      </c>
      <c r="S16" s="4">
        <v>17188277731</v>
      </c>
      <c r="U16" s="3" t="s">
        <v>217</v>
      </c>
    </row>
    <row r="17" spans="1:21" ht="21" x14ac:dyDescent="0.55000000000000004">
      <c r="A17" s="7" t="s">
        <v>189</v>
      </c>
      <c r="C17" s="4">
        <v>0</v>
      </c>
      <c r="E17" s="4">
        <v>0</v>
      </c>
      <c r="G17" s="4">
        <v>0</v>
      </c>
      <c r="I17" s="4">
        <v>0</v>
      </c>
      <c r="K17" s="3" t="s">
        <v>18</v>
      </c>
      <c r="M17" s="4">
        <v>0</v>
      </c>
      <c r="O17" s="9">
        <v>0</v>
      </c>
      <c r="Q17" s="4">
        <v>2527059549</v>
      </c>
      <c r="S17" s="4">
        <v>2527059549</v>
      </c>
      <c r="U17" s="3" t="s">
        <v>34</v>
      </c>
    </row>
    <row r="18" spans="1:21" ht="21" x14ac:dyDescent="0.55000000000000004">
      <c r="A18" s="7" t="s">
        <v>190</v>
      </c>
      <c r="C18" s="4">
        <v>0</v>
      </c>
      <c r="E18" s="4">
        <v>0</v>
      </c>
      <c r="G18" s="4">
        <v>0</v>
      </c>
      <c r="I18" s="4">
        <v>0</v>
      </c>
      <c r="K18" s="3" t="s">
        <v>18</v>
      </c>
      <c r="M18" s="4">
        <v>0</v>
      </c>
      <c r="O18" s="9">
        <v>0</v>
      </c>
      <c r="Q18" s="4">
        <v>42882772991</v>
      </c>
      <c r="S18" s="4">
        <v>42882772991</v>
      </c>
      <c r="U18" s="3" t="s">
        <v>218</v>
      </c>
    </row>
    <row r="19" spans="1:21" ht="21" x14ac:dyDescent="0.55000000000000004">
      <c r="A19" s="7" t="s">
        <v>191</v>
      </c>
      <c r="C19" s="4">
        <v>0</v>
      </c>
      <c r="E19" s="4">
        <v>0</v>
      </c>
      <c r="G19" s="4">
        <v>0</v>
      </c>
      <c r="I19" s="4">
        <v>0</v>
      </c>
      <c r="K19" s="3" t="s">
        <v>18</v>
      </c>
      <c r="M19" s="4">
        <v>0</v>
      </c>
      <c r="O19" s="9">
        <v>0</v>
      </c>
      <c r="Q19" s="4">
        <v>17543860</v>
      </c>
      <c r="S19" s="4">
        <v>17543860</v>
      </c>
      <c r="U19" s="3" t="s">
        <v>18</v>
      </c>
    </row>
    <row r="20" spans="1:21" ht="21" x14ac:dyDescent="0.55000000000000004">
      <c r="A20" s="7" t="s">
        <v>192</v>
      </c>
      <c r="C20" s="4">
        <v>0</v>
      </c>
      <c r="E20" s="4">
        <v>0</v>
      </c>
      <c r="G20" s="4">
        <v>0</v>
      </c>
      <c r="I20" s="4">
        <v>0</v>
      </c>
      <c r="K20" s="3" t="s">
        <v>18</v>
      </c>
      <c r="M20" s="4">
        <v>0</v>
      </c>
      <c r="O20" s="9">
        <v>0</v>
      </c>
      <c r="Q20" s="4">
        <v>18590537289</v>
      </c>
      <c r="S20" s="4">
        <v>18590537289</v>
      </c>
      <c r="U20" s="3" t="s">
        <v>219</v>
      </c>
    </row>
    <row r="21" spans="1:21" ht="21" x14ac:dyDescent="0.55000000000000004">
      <c r="A21" s="7" t="s">
        <v>193</v>
      </c>
      <c r="C21" s="4">
        <v>0</v>
      </c>
      <c r="E21" s="4">
        <v>0</v>
      </c>
      <c r="G21" s="4">
        <v>0</v>
      </c>
      <c r="I21" s="4">
        <v>0</v>
      </c>
      <c r="K21" s="3" t="s">
        <v>18</v>
      </c>
      <c r="M21" s="4">
        <v>0</v>
      </c>
      <c r="O21" s="9">
        <v>0</v>
      </c>
      <c r="Q21" s="4">
        <v>31246288945</v>
      </c>
      <c r="S21" s="4">
        <v>31246288945</v>
      </c>
      <c r="U21" s="3" t="s">
        <v>220</v>
      </c>
    </row>
    <row r="22" spans="1:21" ht="21" x14ac:dyDescent="0.55000000000000004">
      <c r="A22" s="7" t="s">
        <v>194</v>
      </c>
      <c r="C22" s="4">
        <v>0</v>
      </c>
      <c r="E22" s="4">
        <v>0</v>
      </c>
      <c r="G22" s="4">
        <v>0</v>
      </c>
      <c r="I22" s="4">
        <v>0</v>
      </c>
      <c r="K22" s="3" t="s">
        <v>18</v>
      </c>
      <c r="M22" s="4">
        <v>0</v>
      </c>
      <c r="O22" s="9">
        <v>0</v>
      </c>
      <c r="Q22" s="4">
        <v>5597083208</v>
      </c>
      <c r="S22" s="4">
        <v>5597083208</v>
      </c>
      <c r="U22" s="3" t="s">
        <v>24</v>
      </c>
    </row>
    <row r="23" spans="1:21" ht="21" x14ac:dyDescent="0.55000000000000004">
      <c r="A23" s="7" t="s">
        <v>195</v>
      </c>
      <c r="C23" s="4">
        <v>0</v>
      </c>
      <c r="E23" s="4">
        <v>0</v>
      </c>
      <c r="G23" s="4">
        <v>0</v>
      </c>
      <c r="I23" s="4">
        <v>0</v>
      </c>
      <c r="K23" s="3" t="s">
        <v>18</v>
      </c>
      <c r="M23" s="4">
        <v>0</v>
      </c>
      <c r="O23" s="9">
        <v>0</v>
      </c>
      <c r="Q23" s="4">
        <v>59404090352</v>
      </c>
      <c r="S23" s="4">
        <v>59404090352</v>
      </c>
      <c r="U23" s="3" t="s">
        <v>221</v>
      </c>
    </row>
    <row r="24" spans="1:21" ht="21" x14ac:dyDescent="0.55000000000000004">
      <c r="A24" s="7" t="s">
        <v>15</v>
      </c>
      <c r="C24" s="4">
        <v>0</v>
      </c>
      <c r="E24" s="4">
        <v>121854762</v>
      </c>
      <c r="G24" s="4">
        <v>0</v>
      </c>
      <c r="I24" s="4">
        <v>121854762</v>
      </c>
      <c r="K24" s="3" t="s">
        <v>222</v>
      </c>
      <c r="M24" s="4">
        <v>0</v>
      </c>
      <c r="O24" s="9">
        <v>-823738723</v>
      </c>
      <c r="Q24" s="4">
        <v>38934418978</v>
      </c>
      <c r="S24" s="4">
        <v>133428859236</v>
      </c>
      <c r="U24" s="3" t="s">
        <v>223</v>
      </c>
    </row>
    <row r="25" spans="1:21" ht="21" x14ac:dyDescent="0.55000000000000004">
      <c r="A25" s="7" t="s">
        <v>33</v>
      </c>
      <c r="C25" s="4">
        <v>0</v>
      </c>
      <c r="E25" s="4">
        <v>13475541</v>
      </c>
      <c r="G25" s="4">
        <v>0</v>
      </c>
      <c r="I25" s="4">
        <v>13475541</v>
      </c>
      <c r="K25" s="3" t="s">
        <v>26</v>
      </c>
      <c r="M25" s="4">
        <v>0</v>
      </c>
      <c r="O25" s="9">
        <v>-95821879</v>
      </c>
      <c r="Q25" s="4">
        <v>9466197739</v>
      </c>
      <c r="S25" s="4">
        <v>41438315565</v>
      </c>
      <c r="U25" s="3" t="s">
        <v>224</v>
      </c>
    </row>
    <row r="26" spans="1:21" ht="21" x14ac:dyDescent="0.55000000000000004">
      <c r="A26" s="7" t="s">
        <v>196</v>
      </c>
      <c r="C26" s="4">
        <v>0</v>
      </c>
      <c r="E26" s="4">
        <v>0</v>
      </c>
      <c r="G26" s="4">
        <v>0</v>
      </c>
      <c r="I26" s="4">
        <v>0</v>
      </c>
      <c r="K26" s="3" t="s">
        <v>18</v>
      </c>
      <c r="M26" s="4">
        <v>0</v>
      </c>
      <c r="O26" s="9">
        <v>0</v>
      </c>
      <c r="Q26" s="4">
        <v>5905811912</v>
      </c>
      <c r="S26" s="4">
        <v>5905811912</v>
      </c>
      <c r="U26" s="3" t="s">
        <v>130</v>
      </c>
    </row>
    <row r="27" spans="1:21" ht="21" x14ac:dyDescent="0.55000000000000004">
      <c r="A27" s="7" t="s">
        <v>197</v>
      </c>
      <c r="C27" s="4">
        <v>0</v>
      </c>
      <c r="E27" s="4">
        <v>0</v>
      </c>
      <c r="G27" s="4">
        <v>0</v>
      </c>
      <c r="I27" s="4">
        <v>0</v>
      </c>
      <c r="K27" s="3" t="s">
        <v>18</v>
      </c>
      <c r="M27" s="4">
        <v>0</v>
      </c>
      <c r="O27" s="9">
        <v>0</v>
      </c>
      <c r="Q27" s="4">
        <v>16380583283</v>
      </c>
      <c r="S27" s="4">
        <v>16380583283</v>
      </c>
      <c r="U27" s="3" t="s">
        <v>225</v>
      </c>
    </row>
    <row r="28" spans="1:21" ht="21" x14ac:dyDescent="0.55000000000000004">
      <c r="A28" s="7" t="s">
        <v>198</v>
      </c>
      <c r="C28" s="4">
        <v>0</v>
      </c>
      <c r="E28" s="4">
        <v>0</v>
      </c>
      <c r="G28" s="4">
        <v>0</v>
      </c>
      <c r="I28" s="4">
        <v>0</v>
      </c>
      <c r="K28" s="3" t="s">
        <v>18</v>
      </c>
      <c r="M28" s="4">
        <v>0</v>
      </c>
      <c r="O28" s="9">
        <v>0</v>
      </c>
      <c r="Q28" s="4">
        <v>18116223630</v>
      </c>
      <c r="S28" s="4">
        <v>18116223630</v>
      </c>
      <c r="U28" s="3" t="s">
        <v>226</v>
      </c>
    </row>
    <row r="29" spans="1:21" ht="21" x14ac:dyDescent="0.55000000000000004">
      <c r="A29" s="7" t="s">
        <v>199</v>
      </c>
      <c r="C29" s="4">
        <v>0</v>
      </c>
      <c r="E29" s="4">
        <v>0</v>
      </c>
      <c r="G29" s="4">
        <v>0</v>
      </c>
      <c r="I29" s="4">
        <v>0</v>
      </c>
      <c r="K29" s="3" t="s">
        <v>18</v>
      </c>
      <c r="M29" s="4">
        <v>0</v>
      </c>
      <c r="O29" s="9">
        <v>0</v>
      </c>
      <c r="Q29" s="4">
        <v>5219628606</v>
      </c>
      <c r="S29" s="4">
        <v>5219628606</v>
      </c>
      <c r="U29" s="3" t="s">
        <v>227</v>
      </c>
    </row>
    <row r="30" spans="1:21" ht="21" x14ac:dyDescent="0.55000000000000004">
      <c r="A30" s="7" t="s">
        <v>200</v>
      </c>
      <c r="C30" s="4">
        <v>0</v>
      </c>
      <c r="E30" s="4">
        <v>0</v>
      </c>
      <c r="G30" s="4">
        <v>0</v>
      </c>
      <c r="I30" s="4">
        <v>0</v>
      </c>
      <c r="K30" s="3" t="s">
        <v>18</v>
      </c>
      <c r="M30" s="4">
        <v>0</v>
      </c>
      <c r="O30" s="9">
        <v>0</v>
      </c>
      <c r="Q30" s="4">
        <v>-4409394555</v>
      </c>
      <c r="S30" s="4">
        <v>-4409394555</v>
      </c>
      <c r="U30" s="3" t="s">
        <v>228</v>
      </c>
    </row>
    <row r="31" spans="1:21" ht="21" x14ac:dyDescent="0.55000000000000004">
      <c r="A31" s="7" t="s">
        <v>201</v>
      </c>
      <c r="C31" s="4">
        <v>0</v>
      </c>
      <c r="E31" s="4">
        <v>0</v>
      </c>
      <c r="G31" s="4">
        <v>0</v>
      </c>
      <c r="I31" s="4">
        <v>0</v>
      </c>
      <c r="K31" s="3" t="s">
        <v>18</v>
      </c>
      <c r="M31" s="4">
        <v>0</v>
      </c>
      <c r="O31" s="9">
        <v>0</v>
      </c>
      <c r="Q31" s="4">
        <v>30298425966</v>
      </c>
      <c r="S31" s="4">
        <v>30298425966</v>
      </c>
      <c r="U31" s="3" t="s">
        <v>229</v>
      </c>
    </row>
    <row r="32" spans="1:21" ht="21" x14ac:dyDescent="0.55000000000000004">
      <c r="A32" s="7" t="s">
        <v>37</v>
      </c>
      <c r="C32" s="4">
        <v>0</v>
      </c>
      <c r="E32" s="4">
        <v>-198055596</v>
      </c>
      <c r="G32" s="4">
        <v>0</v>
      </c>
      <c r="I32" s="4">
        <v>-198055596</v>
      </c>
      <c r="K32" s="3" t="s">
        <v>230</v>
      </c>
      <c r="M32" s="4">
        <v>150000000</v>
      </c>
      <c r="O32" s="9">
        <v>4737327152</v>
      </c>
      <c r="Q32" s="4">
        <v>0</v>
      </c>
      <c r="S32" s="4">
        <v>12630745403</v>
      </c>
      <c r="U32" s="3" t="s">
        <v>211</v>
      </c>
    </row>
    <row r="33" spans="1:21" ht="21" x14ac:dyDescent="0.55000000000000004">
      <c r="A33" s="7" t="s">
        <v>35</v>
      </c>
      <c r="C33" s="4">
        <v>0</v>
      </c>
      <c r="E33" s="4">
        <v>-88354656</v>
      </c>
      <c r="G33" s="4">
        <v>0</v>
      </c>
      <c r="I33" s="4">
        <v>-88354656</v>
      </c>
      <c r="K33" s="3" t="s">
        <v>231</v>
      </c>
      <c r="M33" s="4">
        <v>1218000000</v>
      </c>
      <c r="O33" s="9">
        <v>-1851011598</v>
      </c>
      <c r="Q33" s="4">
        <v>0</v>
      </c>
      <c r="S33" s="4">
        <v>-633011598</v>
      </c>
      <c r="U33" s="3" t="s">
        <v>232</v>
      </c>
    </row>
    <row r="34" spans="1:21" ht="21" x14ac:dyDescent="0.55000000000000004">
      <c r="A34" s="7" t="s">
        <v>21</v>
      </c>
      <c r="C34" s="4">
        <v>0</v>
      </c>
      <c r="E34" s="4">
        <v>2651832</v>
      </c>
      <c r="G34" s="4">
        <v>0</v>
      </c>
      <c r="I34" s="4">
        <v>2651832</v>
      </c>
      <c r="K34" s="3" t="s">
        <v>18</v>
      </c>
      <c r="M34" s="4">
        <v>36445800</v>
      </c>
      <c r="O34" s="9">
        <v>36013763</v>
      </c>
      <c r="Q34" s="4">
        <v>0</v>
      </c>
      <c r="S34" s="4">
        <v>177118646</v>
      </c>
      <c r="U34" s="3" t="s">
        <v>22</v>
      </c>
    </row>
    <row r="35" spans="1:21" ht="21" x14ac:dyDescent="0.55000000000000004">
      <c r="A35" s="7" t="s">
        <v>20</v>
      </c>
      <c r="C35" s="4">
        <v>0</v>
      </c>
      <c r="E35" s="4">
        <v>42980</v>
      </c>
      <c r="G35" s="4">
        <v>0</v>
      </c>
      <c r="I35" s="4">
        <v>42980</v>
      </c>
      <c r="K35" s="3" t="s">
        <v>18</v>
      </c>
      <c r="M35" s="4">
        <v>460951</v>
      </c>
      <c r="O35" s="9">
        <v>46348</v>
      </c>
      <c r="Q35" s="4">
        <v>0</v>
      </c>
      <c r="S35" s="4">
        <v>507299</v>
      </c>
      <c r="U35" s="3" t="s">
        <v>18</v>
      </c>
    </row>
    <row r="36" spans="1:21" ht="21" x14ac:dyDescent="0.55000000000000004">
      <c r="A36" s="7" t="s">
        <v>23</v>
      </c>
      <c r="C36" s="4">
        <v>0</v>
      </c>
      <c r="E36" s="4">
        <v>4752061944</v>
      </c>
      <c r="G36" s="4">
        <v>0</v>
      </c>
      <c r="I36" s="4">
        <v>4752061944</v>
      </c>
      <c r="K36" s="3" t="s">
        <v>233</v>
      </c>
      <c r="M36" s="4">
        <v>0</v>
      </c>
      <c r="O36" s="9">
        <v>29087137081</v>
      </c>
      <c r="Q36" s="4">
        <v>0</v>
      </c>
      <c r="S36" s="4">
        <v>29087137081</v>
      </c>
      <c r="U36" s="3" t="s">
        <v>234</v>
      </c>
    </row>
    <row r="37" spans="1:21" ht="21" x14ac:dyDescent="0.55000000000000004">
      <c r="A37" s="7" t="s">
        <v>40</v>
      </c>
      <c r="C37" s="4">
        <v>0</v>
      </c>
      <c r="E37" s="4">
        <v>-46951903</v>
      </c>
      <c r="G37" s="4">
        <v>0</v>
      </c>
      <c r="I37" s="4">
        <v>-46951903</v>
      </c>
      <c r="K37" s="3" t="s">
        <v>206</v>
      </c>
      <c r="M37" s="4">
        <v>0</v>
      </c>
      <c r="O37" s="9">
        <v>-245531896</v>
      </c>
      <c r="Q37" s="4">
        <v>0</v>
      </c>
      <c r="S37" s="4">
        <v>-245531892</v>
      </c>
      <c r="U37" s="3" t="s">
        <v>235</v>
      </c>
    </row>
    <row r="38" spans="1:21" ht="21" x14ac:dyDescent="0.55000000000000004">
      <c r="A38" s="7" t="s">
        <v>44</v>
      </c>
      <c r="C38" s="4">
        <v>0</v>
      </c>
      <c r="E38" s="4">
        <v>-264606</v>
      </c>
      <c r="G38" s="4">
        <v>0</v>
      </c>
      <c r="I38" s="4">
        <v>-264606</v>
      </c>
      <c r="K38" s="3" t="s">
        <v>18</v>
      </c>
      <c r="M38" s="4">
        <v>0</v>
      </c>
      <c r="O38" s="9">
        <v>6718</v>
      </c>
      <c r="Q38" s="4">
        <v>0</v>
      </c>
      <c r="S38" s="4">
        <v>6718</v>
      </c>
      <c r="U38" s="3" t="s">
        <v>18</v>
      </c>
    </row>
    <row r="39" spans="1:21" ht="21" x14ac:dyDescent="0.55000000000000004">
      <c r="A39" s="7" t="s">
        <v>19</v>
      </c>
      <c r="C39" s="4">
        <v>0</v>
      </c>
      <c r="E39" s="4">
        <v>-106877</v>
      </c>
      <c r="G39" s="4">
        <v>0</v>
      </c>
      <c r="I39" s="4">
        <v>-106877</v>
      </c>
      <c r="K39" s="3" t="s">
        <v>18</v>
      </c>
      <c r="M39" s="4">
        <v>0</v>
      </c>
      <c r="O39" s="9">
        <v>214122</v>
      </c>
      <c r="Q39" s="4">
        <v>0</v>
      </c>
      <c r="S39" s="4">
        <v>214122</v>
      </c>
      <c r="U39" s="3" t="s">
        <v>18</v>
      </c>
    </row>
    <row r="40" spans="1:21" ht="21" x14ac:dyDescent="0.55000000000000004">
      <c r="A40" s="7" t="s">
        <v>17</v>
      </c>
      <c r="C40" s="4">
        <v>0</v>
      </c>
      <c r="E40" s="4">
        <v>287257</v>
      </c>
      <c r="G40" s="4">
        <v>0</v>
      </c>
      <c r="I40" s="4">
        <v>287257</v>
      </c>
      <c r="K40" s="3" t="s">
        <v>18</v>
      </c>
      <c r="M40" s="4">
        <v>0</v>
      </c>
      <c r="O40" s="9">
        <v>-160355</v>
      </c>
      <c r="Q40" s="4">
        <v>0</v>
      </c>
      <c r="S40" s="4">
        <v>-160354</v>
      </c>
      <c r="U40" s="3" t="s">
        <v>18</v>
      </c>
    </row>
    <row r="41" spans="1:21" ht="21" x14ac:dyDescent="0.55000000000000004">
      <c r="A41" s="7" t="s">
        <v>25</v>
      </c>
      <c r="C41" s="4">
        <v>0</v>
      </c>
      <c r="E41" s="4">
        <v>-153013</v>
      </c>
      <c r="G41" s="4">
        <v>0</v>
      </c>
      <c r="I41" s="4">
        <v>-153013</v>
      </c>
      <c r="K41" s="3" t="s">
        <v>18</v>
      </c>
      <c r="M41" s="4">
        <v>0</v>
      </c>
      <c r="O41" s="9">
        <v>-1686396</v>
      </c>
      <c r="Q41" s="4">
        <v>0</v>
      </c>
      <c r="S41" s="4">
        <v>-1686395</v>
      </c>
      <c r="U41" s="3" t="s">
        <v>18</v>
      </c>
    </row>
    <row r="42" spans="1:21" ht="21" x14ac:dyDescent="0.55000000000000004">
      <c r="A42" s="7" t="s">
        <v>42</v>
      </c>
      <c r="C42" s="4">
        <v>0</v>
      </c>
      <c r="E42" s="4">
        <v>-17307400</v>
      </c>
      <c r="G42" s="4">
        <v>0</v>
      </c>
      <c r="I42" s="4">
        <v>-17307400</v>
      </c>
      <c r="K42" s="3" t="s">
        <v>235</v>
      </c>
      <c r="M42" s="4">
        <v>0</v>
      </c>
      <c r="O42" s="9">
        <v>-155455679</v>
      </c>
      <c r="Q42" s="4">
        <v>0</v>
      </c>
      <c r="S42" s="4">
        <v>-155455679</v>
      </c>
      <c r="U42" s="3" t="s">
        <v>209</v>
      </c>
    </row>
    <row r="43" spans="1:21" ht="21" x14ac:dyDescent="0.55000000000000004">
      <c r="A43" s="7" t="s">
        <v>27</v>
      </c>
      <c r="C43" s="4">
        <v>0</v>
      </c>
      <c r="E43" s="4">
        <v>-81272616</v>
      </c>
      <c r="G43" s="4">
        <v>0</v>
      </c>
      <c r="I43" s="4">
        <v>-81272616</v>
      </c>
      <c r="K43" s="3" t="s">
        <v>236</v>
      </c>
      <c r="M43" s="4">
        <v>0</v>
      </c>
      <c r="O43" s="9">
        <v>-231816686</v>
      </c>
      <c r="Q43" s="4">
        <v>0</v>
      </c>
      <c r="S43" s="4">
        <v>-231816686</v>
      </c>
      <c r="U43" s="3" t="s">
        <v>235</v>
      </c>
    </row>
    <row r="44" spans="1:21" ht="19.5" thickBot="1" x14ac:dyDescent="0.5">
      <c r="C44" s="5">
        <f>SUM(C8:C43)</f>
        <v>0</v>
      </c>
      <c r="E44" s="5">
        <f>SUM(E8:E43)</f>
        <v>4216972704</v>
      </c>
      <c r="G44" s="5">
        <f>SUM(G8:G43)</f>
        <v>0</v>
      </c>
      <c r="I44" s="5">
        <f>SUM(I8:I43)</f>
        <v>4216972704</v>
      </c>
      <c r="M44" s="5">
        <f>SUM(M8:M43)</f>
        <v>4763970590</v>
      </c>
      <c r="O44" s="10">
        <f>SUM(O8:O43)</f>
        <v>62127831286</v>
      </c>
      <c r="Q44" s="5">
        <f>SUM(Q8:Q43)</f>
        <v>449182962767</v>
      </c>
      <c r="S44" s="5">
        <f>SUM(S8:S43)</f>
        <v>831553133161</v>
      </c>
    </row>
    <row r="45" spans="1:21" ht="19.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سهام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'درآمد ناشی از تغییر قیمت اوراق'!Print_Area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cp:lastPrinted>2020-11-25T09:57:49Z</cp:lastPrinted>
  <dcterms:created xsi:type="dcterms:W3CDTF">2020-11-24T08:18:46Z</dcterms:created>
  <dcterms:modified xsi:type="dcterms:W3CDTF">2020-11-30T11:46:40Z</dcterms:modified>
</cp:coreProperties>
</file>